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ЭтаКнига"/>
  <mc:AlternateContent xmlns:mc="http://schemas.openxmlformats.org/markup-compatibility/2006">
    <mc:Choice Requires="x15">
      <x15ac:absPath xmlns:x15ac="http://schemas.microsoft.com/office/spreadsheetml/2010/11/ac" url="R:\RODELEN\4 - ПЕРЕЧНИ И ШАБЛОНЫ\1 - Перечни документов\Кронос\"/>
    </mc:Choice>
  </mc:AlternateContent>
  <xr:revisionPtr revIDLastSave="0" documentId="13_ncr:1_{43F8396E-64DB-46FC-B979-A67DB157D26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еречень документов" sheetId="7" r:id="rId1"/>
    <sheet name="Анкета" sheetId="5" r:id="rId2"/>
    <sheet name="Приложение 1" sheetId="13" r:id="rId3"/>
    <sheet name="Приложение 2" sheetId="14" r:id="rId4"/>
    <sheet name="Приложение 3" sheetId="15" r:id="rId5"/>
    <sheet name="данные" sheetId="4" state="hidden" r:id="rId6"/>
    <sheet name="тех_лист" sheetId="11" state="hidden" r:id="rId7"/>
  </sheets>
  <definedNames>
    <definedName name="_xlnm.Print_Area" localSheetId="1">Анкета!$A$1:$F$46</definedName>
    <definedName name="_xlnm.Print_Area" localSheetId="0">'Перечень документов'!$A$1:$C$26</definedName>
    <definedName name="_xlnm.Print_Area" localSheetId="2">'Приложение 1'!$A$1:$C$12</definedName>
    <definedName name="_xlnm.Print_Area" localSheetId="3">'Приложение 2'!$A$1:$H$60</definedName>
    <definedName name="_xlnm.Print_Area" localSheetId="4">'Приложение 3'!$A$1:$G$32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5" l="1"/>
  <c r="A36" i="5"/>
  <c r="A41" i="5" l="1"/>
  <c r="B6" i="11"/>
  <c r="B5" i="11"/>
  <c r="B4" i="11"/>
  <c r="B3" i="11"/>
  <c r="G55" i="14"/>
  <c r="F55" i="14"/>
  <c r="E55" i="14"/>
  <c r="G54" i="14"/>
  <c r="F54" i="14"/>
  <c r="E54" i="14"/>
  <c r="G53" i="14"/>
  <c r="F53" i="14"/>
  <c r="E53" i="14"/>
  <c r="G52" i="14"/>
  <c r="F52" i="14"/>
  <c r="E52" i="14"/>
  <c r="G51" i="14"/>
  <c r="F51" i="14"/>
  <c r="E51" i="14"/>
  <c r="E56" i="14" l="1"/>
  <c r="F56" i="14"/>
  <c r="G56" i="14"/>
  <c r="C45" i="5"/>
  <c r="B2" i="11"/>
  <c r="B1" i="11"/>
</calcChain>
</file>

<file path=xl/sharedStrings.xml><?xml version="1.0" encoding="utf-8"?>
<sst xmlns="http://schemas.openxmlformats.org/spreadsheetml/2006/main" count="165" uniqueCount="136">
  <si>
    <t>Фамилия</t>
  </si>
  <si>
    <t>Имя</t>
  </si>
  <si>
    <t>Отчество</t>
  </si>
  <si>
    <t>ОГРНИП</t>
  </si>
  <si>
    <t>ИНН</t>
  </si>
  <si>
    <t>Адрес регистрации</t>
  </si>
  <si>
    <t>Фактический адрес</t>
  </si>
  <si>
    <t>БИК</t>
  </si>
  <si>
    <t>УСН</t>
  </si>
  <si>
    <t>ЕСХН</t>
  </si>
  <si>
    <t>ПСН</t>
  </si>
  <si>
    <t>Серия</t>
  </si>
  <si>
    <t>Номер</t>
  </si>
  <si>
    <t>Дата выдачи</t>
  </si>
  <si>
    <t>Код подразделения</t>
  </si>
  <si>
    <t>Кем выдан</t>
  </si>
  <si>
    <t>КАТЕГОРИИ ПУБЛИЧНОСТИ</t>
  </si>
  <si>
    <t>СИСТЕМА НАЛОГООБЛАЖЕНИЯ</t>
  </si>
  <si>
    <t>Не принадлежат ни к одной из категорий публичных должностных лиц</t>
  </si>
  <si>
    <t>М.П.</t>
  </si>
  <si>
    <t>Главный бухгалтер</t>
  </si>
  <si>
    <t>Дата рождения</t>
  </si>
  <si>
    <t>СНИЛС</t>
  </si>
  <si>
    <t>БЕНЕФИЦИАРНЫЕ ВЛАДЕЛЬЦЫ</t>
  </si>
  <si>
    <t>Фамилия Имя Отчество</t>
  </si>
  <si>
    <t>Доля</t>
  </si>
  <si>
    <t>скан-копия</t>
  </si>
  <si>
    <t>Патент на право применения патентной системы (с отметкой налогового органа)</t>
  </si>
  <si>
    <t>Наименование документа</t>
  </si>
  <si>
    <t>№</t>
  </si>
  <si>
    <t>№ договора</t>
  </si>
  <si>
    <t>Наименование контрагента</t>
  </si>
  <si>
    <t>Сайт</t>
  </si>
  <si>
    <t>Да, являются Российским публичным должностным лицом</t>
  </si>
  <si>
    <t>Да, являются Международным публичным должностным лицом</t>
  </si>
  <si>
    <t>Да, являются Иностранным публичным должностным лицом</t>
  </si>
  <si>
    <t>Да, являются родственником лица, принадлежащего к одной из категорий</t>
  </si>
  <si>
    <t>Полное наименование ЛП</t>
  </si>
  <si>
    <t>Краткое наименование ЛП</t>
  </si>
  <si>
    <t>Бенефициар 1</t>
  </si>
  <si>
    <t>Бенефициар 2</t>
  </si>
  <si>
    <t>Бенефициар 3</t>
  </si>
  <si>
    <t>Бенефициар 4</t>
  </si>
  <si>
    <t>Бенефициар 5</t>
  </si>
  <si>
    <t>Руководитель</t>
  </si>
  <si>
    <t xml:space="preserve">Рабочий </t>
  </si>
  <si>
    <t>Мобильный</t>
  </si>
  <si>
    <t>Контактные телефоны</t>
  </si>
  <si>
    <t>E-mail</t>
  </si>
  <si>
    <t xml:space="preserve">             расшифровка</t>
  </si>
  <si>
    <t xml:space="preserve">                    подпись</t>
  </si>
  <si>
    <t>Дата окончания</t>
  </si>
  <si>
    <t>электронно
(Excel)</t>
  </si>
  <si>
    <r>
      <t xml:space="preserve">Физические лица, которые в конечном счете имеют возможность контролировать Ваши действия </t>
    </r>
    <r>
      <rPr>
        <b/>
        <sz val="8"/>
        <color theme="1" tint="0.249977111117893"/>
        <rFont val="Verdana"/>
        <family val="2"/>
        <charset val="204"/>
      </rPr>
      <t>(заполняется при наличии)</t>
    </r>
    <r>
      <rPr>
        <sz val="8"/>
        <color theme="1" tint="0.249977111117893"/>
        <rFont val="Verdana"/>
        <family val="2"/>
        <charset val="204"/>
      </rPr>
      <t>.</t>
    </r>
  </si>
  <si>
    <t>Декларация по налогу на доходы физических лиц 3-НДФЛ за последний отчетный период (год)
(с отметкой ИФНС РФ о принятии, либо электронный протокол)</t>
  </si>
  <si>
    <r>
      <t xml:space="preserve">Документы, подтверждающие право собственности или аренды  занимаемых офисных/производственных помещений </t>
    </r>
    <r>
      <rPr>
        <b/>
        <sz val="10"/>
        <color theme="1" tint="0.249977111117893"/>
        <rFont val="Verdana"/>
        <family val="2"/>
        <charset val="204"/>
      </rPr>
      <t>(при наличии)</t>
    </r>
  </si>
  <si>
    <t xml:space="preserve"> </t>
  </si>
  <si>
    <t>Перечень дополнительных документов в зависимости от системы налогообложения</t>
  </si>
  <si>
    <t>В случае применения общей системы налогообложения (ОСН)</t>
  </si>
  <si>
    <t>Налоговая Декларация по УСН/ЕСХН за последний отчетный период (год)
(с отметкой ИФНС РФ о принятии, либо электронный протокол)</t>
  </si>
  <si>
    <r>
      <t xml:space="preserve">Справка в свободной форме/управленческая отчетность о размере выручки помесячно за последние 12 календарных месяцев </t>
    </r>
    <r>
      <rPr>
        <b/>
        <sz val="10"/>
        <color theme="1" tint="0.249977111117893"/>
        <rFont val="Verdana"/>
        <family val="2"/>
        <charset val="204"/>
      </rPr>
      <t>или</t>
    </r>
    <r>
      <rPr>
        <sz val="10"/>
        <color theme="1" tint="0.249977111117893"/>
        <rFont val="Verdana"/>
        <family val="2"/>
        <charset val="204"/>
      </rPr>
      <t xml:space="preserve"> Декларация по уплате НДС за последний отчетный период (год) и за последний отчетный квартал 
(с отметкой ИФНС РФ о принятии, либо электронный протокол)</t>
    </r>
  </si>
  <si>
    <r>
      <t xml:space="preserve">Лист записи в ЕГРИП </t>
    </r>
    <r>
      <rPr>
        <b/>
        <sz val="10"/>
        <color theme="1" tint="0.249977111117893"/>
        <rFont val="Verdana"/>
        <family val="2"/>
        <charset val="204"/>
      </rPr>
      <t>или</t>
    </r>
    <r>
      <rPr>
        <sz val="10"/>
        <color theme="1" tint="0.249977111117893"/>
        <rFont val="Verdana"/>
        <family val="2"/>
        <charset val="204"/>
      </rPr>
      <t xml:space="preserve"> Свидетельство о государственной регистрации ИП (ОГРНИП)</t>
    </r>
  </si>
  <si>
    <t>ИТОГО</t>
  </si>
  <si>
    <t>ОСН</t>
  </si>
  <si>
    <r>
      <t xml:space="preserve">Приказ о назначении на должность главного бухгалтера </t>
    </r>
    <r>
      <rPr>
        <b/>
        <sz val="10"/>
        <color theme="1" tint="0.249977111117893"/>
        <rFont val="Verdana"/>
        <family val="2"/>
        <charset val="204"/>
      </rPr>
      <t>(при наличии в штате)</t>
    </r>
    <r>
      <rPr>
        <sz val="10"/>
        <color theme="1" tint="0.249977111117893"/>
        <rFont val="Verdana"/>
        <family val="2"/>
        <charset val="204"/>
      </rPr>
      <t>. 
Копия паспорта главного бухгалтера (цветная скан-копия всех страниц)</t>
    </r>
  </si>
  <si>
    <t>В случае применения упрощенной системы налогообложения (УСН), единого сельхозналога (ЕСХН), патентной системы налогообложения (ПСН)</t>
  </si>
  <si>
    <r>
      <t xml:space="preserve">Анализ 51 счета по субконто в разрезе Банков </t>
    </r>
    <r>
      <rPr>
        <b/>
        <sz val="10"/>
        <color theme="1" tint="0.249977111117893"/>
        <rFont val="Verdana"/>
        <family val="2"/>
        <charset val="204"/>
      </rPr>
      <t>или</t>
    </r>
    <r>
      <rPr>
        <sz val="10"/>
        <color theme="1" tint="0.249977111117893"/>
        <rFont val="Verdana"/>
        <family val="2"/>
        <charset val="204"/>
      </rPr>
      <t xml:space="preserve"> выписка об оборотах по расчетным счетам </t>
    </r>
    <r>
      <rPr>
        <b/>
        <sz val="10"/>
        <color theme="1" tint="0.249977111117893"/>
        <rFont val="Verdana"/>
        <family val="2"/>
        <charset val="204"/>
      </rPr>
      <t>за последние 12 календарных месяцев</t>
    </r>
  </si>
  <si>
    <r>
      <t xml:space="preserve">Справка в свободной форме/управленческая отчётность о размере выручки  </t>
    </r>
    <r>
      <rPr>
        <b/>
        <sz val="10"/>
        <color theme="1" tint="0.249977111117893"/>
        <rFont val="Verdana"/>
        <family val="2"/>
        <charset val="204"/>
      </rPr>
      <t>или</t>
    </r>
    <r>
      <rPr>
        <sz val="10"/>
        <color theme="1" tint="0.249977111117893"/>
        <rFont val="Verdana"/>
        <family val="2"/>
        <charset val="204"/>
      </rPr>
      <t xml:space="preserve"> выписка из книги доходов и расходов</t>
    </r>
    <r>
      <rPr>
        <b/>
        <sz val="10"/>
        <color theme="1" tint="0.249977111117893"/>
        <rFont val="Verdana"/>
        <family val="2"/>
        <charset val="204"/>
      </rPr>
      <t xml:space="preserve"> за последние 12 календарных месяцев (помесячно)</t>
    </r>
  </si>
  <si>
    <t xml:space="preserve">                                     ПЕРЕЧЕНЬ ДОКУМЕНТОВ КОНТРАГЕНТА 
                                     ИНДИВИДУАЛЬНОГО ПРЕДПРИНИМАТЕЛЯ                                      </t>
  </si>
  <si>
    <t>Дата отчета</t>
  </si>
  <si>
    <r>
      <rPr>
        <b/>
        <sz val="10"/>
        <color theme="1" tint="0.249977111117893"/>
        <rFont val="Verdana"/>
        <family val="2"/>
        <charset val="204"/>
      </rPr>
      <t>Наименование Контрагента</t>
    </r>
    <r>
      <rPr>
        <sz val="9"/>
        <color theme="1" tint="0.249977111117893"/>
        <rFont val="Verdana"/>
        <family val="2"/>
        <charset val="204"/>
      </rPr>
      <t xml:space="preserve">
</t>
    </r>
  </si>
  <si>
    <r>
      <rPr>
        <b/>
        <sz val="10"/>
        <color theme="1" tint="0.249977111117893"/>
        <rFont val="Verdana"/>
        <family val="2"/>
        <charset val="204"/>
      </rPr>
      <t>Описание бизнеса</t>
    </r>
    <r>
      <rPr>
        <sz val="9"/>
        <color theme="1" tint="0.249977111117893"/>
        <rFont val="Verdana"/>
        <family val="2"/>
        <charset val="204"/>
      </rPr>
      <t xml:space="preserve">
(история, факты, краткий анализ рынка, характеристика деятельности; характеристика поставщиков и покупателей; конкуренция)</t>
    </r>
  </si>
  <si>
    <r>
      <rPr>
        <b/>
        <sz val="10"/>
        <color theme="1" tint="0.249977111117893"/>
        <rFont val="Verdana"/>
        <family val="2"/>
        <charset val="204"/>
      </rPr>
      <t>Описание Группы компаний</t>
    </r>
    <r>
      <rPr>
        <sz val="9"/>
        <color theme="1" tint="0.249977111117893"/>
        <rFont val="Verdana"/>
        <family val="2"/>
        <charset val="204"/>
      </rPr>
      <t xml:space="preserve">
(если компания входит в холдинг или в группу компаний, предоставить список юридических лиц, входящих в ГК, с указанием наименования, ИНН, рода деятельности и места, занимаемого в ГК. Также описать связи компаний, которые касаются займов, кредитов, поручительств, гарантий)</t>
    </r>
  </si>
  <si>
    <t>подпись</t>
  </si>
  <si>
    <t>расшифровка подписи</t>
  </si>
  <si>
    <t>Приложение № 2</t>
  </si>
  <si>
    <t>Расшифровка долговой нагрузки</t>
  </si>
  <si>
    <t>Вид обязательств (кредит / лизинг / поручительство / займ / другое)</t>
  </si>
  <si>
    <t>Кредитор / Лизингодатель</t>
  </si>
  <si>
    <t>Дата
договора</t>
  </si>
  <si>
    <t>Сумма договора, 
руб.</t>
  </si>
  <si>
    <t>Остаток задолженности,
руб.</t>
  </si>
  <si>
    <t>Сумма ежемесячного платежа,
руб.</t>
  </si>
  <si>
    <t>Итого лизинг</t>
  </si>
  <si>
    <t>Итого кредиты</t>
  </si>
  <si>
    <t>Итого займы</t>
  </si>
  <si>
    <t>Итого поручительства</t>
  </si>
  <si>
    <t>Итого другие обязательства</t>
  </si>
  <si>
    <t>В случае отсутствия заполненных полей Заемщик, тем самым, подтверждает отсутствие у него каких-либо обязательств по кредитам, займам, лизингу и обеспечениям перед третьими лицами.</t>
  </si>
  <si>
    <t>/</t>
  </si>
  <si>
    <t>Реестр договоров</t>
  </si>
  <si>
    <t>Дата заключения</t>
  </si>
  <si>
    <t>Стоимость договора, руб.</t>
  </si>
  <si>
    <t>Предмет договора</t>
  </si>
  <si>
    <t>Комментарии</t>
  </si>
  <si>
    <t>Дата составления анкеты</t>
  </si>
  <si>
    <t>Наименование Банка</t>
  </si>
  <si>
    <t>Расчетный счет</t>
  </si>
  <si>
    <r>
      <t xml:space="preserve">БАНКОВСКИЕ РЕКВИЗИТЫ </t>
    </r>
    <r>
      <rPr>
        <sz val="11"/>
        <color theme="1" tint="0.249977111117893"/>
        <rFont val="Verdana"/>
        <family val="2"/>
        <charset val="204"/>
      </rPr>
      <t>(для указания в договорах)</t>
    </r>
  </si>
  <si>
    <t>_______________________/_____________________________________________</t>
  </si>
  <si>
    <t xml:space="preserve">            подпись                                  расшифровка подписи</t>
  </si>
  <si>
    <r>
      <rPr>
        <sz val="10"/>
        <color theme="1" tint="0.249977111117893"/>
        <rFont val="Verdana"/>
        <family val="2"/>
        <charset val="204"/>
      </rPr>
      <t>Расшифровка долговой нагрузки (Кредиты, займы, лизинг, поручительства выданные, гарантии, аккредитивы) на текущую дату</t>
    </r>
    <r>
      <rPr>
        <u/>
        <sz val="10"/>
        <color theme="10"/>
        <rFont val="Verdana"/>
        <family val="2"/>
        <charset val="204"/>
      </rPr>
      <t xml:space="preserve">
(Приложение 2)</t>
    </r>
  </si>
  <si>
    <t>электронный
(Excel)</t>
  </si>
  <si>
    <t>Формат</t>
  </si>
  <si>
    <r>
      <t>Анкета</t>
    </r>
    <r>
      <rPr>
        <sz val="10"/>
        <color theme="1" tint="0.249977111117893"/>
        <rFont val="Verdana"/>
        <family val="2"/>
        <charset val="204"/>
      </rPr>
      <t xml:space="preserve"> контрагента </t>
    </r>
    <r>
      <rPr>
        <b/>
        <sz val="10"/>
        <color theme="1" tint="0.249977111117893"/>
        <rFont val="Verdana"/>
        <family val="2"/>
        <charset val="204"/>
      </rPr>
      <t>(подписанный оригинал предоставляется до рассмотрения заявки на лизинг)</t>
    </r>
  </si>
  <si>
    <t xml:space="preserve">АНКЕТА КОНТРАГЕНТА 
ИНДИВИДУАЛЬНОГО ПРЕДПРИНИМАТЕЛЯ
</t>
  </si>
  <si>
    <r>
      <t xml:space="preserve">ПАСПОРТНЫЕ ДАННЫЕ </t>
    </r>
    <r>
      <rPr>
        <sz val="11"/>
        <color theme="1" tint="0.249977111117893"/>
        <rFont val="Verdana"/>
        <family val="2"/>
        <charset val="204"/>
      </rPr>
      <t>(Физического лица - Индивидуального предпринимателя)</t>
    </r>
  </si>
  <si>
    <t>Паспортные данные</t>
  </si>
  <si>
    <t>Серия и номер</t>
  </si>
  <si>
    <t>Индивидуальный предприниматель</t>
  </si>
  <si>
    <t/>
  </si>
  <si>
    <t>Адрес фактического проживания</t>
  </si>
  <si>
    <t>Приложение № 3</t>
  </si>
  <si>
    <t>ОБЩАЯ ИНФОРМАЦИЯ ОБ ИНДИВИДУАЛЬНОМ ПРЕДПРИНИМАТЕЛЕ</t>
  </si>
  <si>
    <t>В процессе рассмотрения лизинговой заявки АО ЛК "Роделен" имеет право запросить у контрагента любую другую информацию, касающуюся его финансового положения и хозяйственной деятельности.</t>
  </si>
  <si>
    <t>даю свое согласие АО ЛК «Роделен» (ИНН 7813379412) на получение и хранение из любого бюро кредитных историй информации / кредитных отчетов о себе. Согласие дается для подтверждения платежеспособности и кредитоспособности.</t>
  </si>
  <si>
    <t>Согласие Контрагента на получение и хранение из любого бюро кредитных историй информации / кредитных отчетов о себе дается на срок 6 (шесть) месяцев с даты его оформления, а в случае заключения в течение указанного срока соответствующего договора согласие сохраняет силу также в течение срока действия заключенного договора. Остальные согласия Контрагента, которые даны в настойщей анкете, действуют в течение неопределенного периода времени и могут быть отозваны посредством направления соответствующего письменного заявления в адрес АО ЛК «Роделен».</t>
  </si>
  <si>
    <t>Контрагент подтверждает, что ознакомлен с предусмотренной законодательством Российской Федерации ответственностью за предоставление заведомо ложных документов и сведений. В случае необходимости АО ЛК «Роделен» может быть запрошена дополнительная информация, в т.ч. по уточнению отдельных показателей финансово-хозяйственной деятельности Контрагента. АО ЛК «Роделен» гарантирует, что вся информация, предоставленная Контрагентом, будет использована строго конфиденциально.</t>
  </si>
  <si>
    <r>
      <rPr>
        <b/>
        <sz val="10"/>
        <color theme="1" tint="0.249977111117893"/>
        <rFont val="Verdana"/>
        <family val="2"/>
        <charset val="204"/>
      </rPr>
      <t>Разрешения, лицензии и допуски</t>
    </r>
    <r>
      <rPr>
        <sz val="9"/>
        <color theme="1" tint="0.249977111117893"/>
        <rFont val="Verdana"/>
        <family val="2"/>
        <charset val="204"/>
      </rPr>
      <t xml:space="preserve">
(номер, дата выдачи и срок действия документов, разрешающих заниматься отдельными видами деятельности, требующими лицензирования (допуска). Заполняется при наличии)</t>
    </r>
  </si>
  <si>
    <t>Копии договоров с основными заказчиками (не менее 3), а также копии контракта(ов) с заказчиком(ами), для исполнения которых приобретается предмет лизинга</t>
  </si>
  <si>
    <t>Приложение № 1
Описание деятельности Контрагента</t>
  </si>
  <si>
    <r>
      <rPr>
        <sz val="10"/>
        <color theme="1" tint="0.249977111117893"/>
        <rFont val="Verdana"/>
        <family val="2"/>
        <charset val="204"/>
      </rPr>
      <t xml:space="preserve">Информационная справка о деятельности контрагента </t>
    </r>
    <r>
      <rPr>
        <u/>
        <sz val="10"/>
        <color theme="10"/>
        <rFont val="Verdana"/>
        <family val="2"/>
        <charset val="204"/>
      </rPr>
      <t>(Приложение 1)</t>
    </r>
  </si>
  <si>
    <r>
      <rPr>
        <b/>
        <sz val="10"/>
        <color theme="1" tint="0.249977111117893"/>
        <rFont val="Verdana"/>
        <family val="2"/>
        <charset val="204"/>
      </rPr>
      <t>Активы компании</t>
    </r>
    <r>
      <rPr>
        <sz val="9"/>
        <color theme="1" tint="0.249977111117893"/>
        <rFont val="Verdana"/>
        <family val="2"/>
        <charset val="204"/>
      </rPr>
      <t xml:space="preserve">
(основные средства, недвижимость, складские запасы, прочие активы,  адреса их местонахождения с указанием основания пользования помещением(ями) - аренда / собственность)</t>
    </r>
  </si>
  <si>
    <t>цветная
скан-копия</t>
  </si>
  <si>
    <t>Копия паспорта (все страницы)</t>
  </si>
  <si>
    <r>
      <rPr>
        <sz val="10"/>
        <color theme="1" tint="0.249977111117893"/>
        <rFont val="Verdana"/>
        <family val="2"/>
        <charset val="204"/>
      </rPr>
      <t>Реестр действующих договоров с заказчиками и клиентами на текущую дату</t>
    </r>
    <r>
      <rPr>
        <u/>
        <sz val="10"/>
        <color theme="10"/>
        <rFont val="Verdana"/>
        <family val="2"/>
        <charset val="204"/>
      </rPr>
      <t xml:space="preserve">
(Приложение 3)</t>
    </r>
  </si>
  <si>
    <t>электронный (Excel) и скан-копия</t>
  </si>
  <si>
    <t>электронный (Excel)
и оригинал</t>
  </si>
  <si>
    <t>Система налогообложения</t>
  </si>
  <si>
    <r>
      <rPr>
        <b/>
        <u/>
        <sz val="8"/>
        <color theme="1" tint="0.249977111117893"/>
        <rFont val="Verdana"/>
        <family val="2"/>
        <charset val="204"/>
      </rPr>
      <t>Лизинг:</t>
    </r>
    <r>
      <rPr>
        <b/>
        <sz val="8"/>
        <color theme="1" tint="0.249977111117893"/>
        <rFont val="Verdana"/>
        <family val="2"/>
        <charset val="204"/>
      </rPr>
      <t xml:space="preserve"> указать информацию о предметах лизинга
</t>
    </r>
    <r>
      <rPr>
        <b/>
        <u/>
        <sz val="8"/>
        <color theme="1" tint="0.249977111117893"/>
        <rFont val="Verdana"/>
        <family val="2"/>
        <charset val="204"/>
      </rPr>
      <t>Кредиты/займы:</t>
    </r>
    <r>
      <rPr>
        <b/>
        <sz val="8"/>
        <color theme="1" tint="0.249977111117893"/>
        <rFont val="Verdana"/>
        <family val="2"/>
        <charset val="204"/>
      </rPr>
      <t xml:space="preserve"> указать информацию об обеспечении (залоги, поручительства и т.п.)
</t>
    </r>
    <r>
      <rPr>
        <b/>
        <u/>
        <sz val="8"/>
        <color theme="1" tint="0.249977111117893"/>
        <rFont val="Verdana"/>
        <family val="2"/>
        <charset val="204"/>
      </rPr>
      <t xml:space="preserve">
Поручительство:</t>
    </r>
    <r>
      <rPr>
        <b/>
        <sz val="8"/>
        <color theme="1" tint="0.249977111117893"/>
        <rFont val="Verdana"/>
        <family val="2"/>
        <charset val="204"/>
      </rPr>
      <t xml:space="preserve"> указать информацию за кого было выдано поручительство</t>
    </r>
  </si>
  <si>
    <t>подтверждает, что вся информация, указанная в настоящей анкете является подлинной; выражает свое согласие на проведение анализа, а также, при необходимости, на проверку сведений, указанных в настоящей анкете; выражает свое согласие на получение любых данных и инфрмации о себе от третьих лиц, в соответствии с порядком и правилами, предусмотренными действующим законодательством Российской Федерации; выражает свое согласие  на предоставление любой юридической, финансовая и иной информации о себе, которой владеет АО ЛК «Роделен» (ИНН 7813379412), в финансирующие АО ЛК «Роделен» (ИНН 7813379412) Банки и в информационные базы (включая любые «Бюро кредитных историй») с предоставлением третьим лицам права на обработку, хранение, распространение и использование информации о Контрагенте. Контрагент уведомлен, что обработка персональных данных в АО ЛК «Роделен» (ИНН 7813379412) может осуществляться как с использованием средств автоматизации, так и без использования таких средств.</t>
  </si>
  <si>
    <t>Документы предоставляются в формате, указанном в столбце Формат. "Скан-копия" подразумевает скан-копию с оригинала документа. "Оригинал" подразумевает подписанный оригинал документа (документ может быть предоставлен на бумаге или подписан электронной цифровой подписью через систему электронного документооборота (ЭДО)).</t>
  </si>
  <si>
    <r>
      <rPr>
        <sz val="9"/>
        <color theme="1" tint="0.249977111117893"/>
        <rFont val="Verdana"/>
        <family val="2"/>
        <charset val="204"/>
      </rPr>
      <t xml:space="preserve">Система ЭДО предоставлена партнером АО ЛК "Роделен" -  </t>
    </r>
    <r>
      <rPr>
        <u/>
        <sz val="9"/>
        <color theme="10"/>
        <rFont val="Verdana"/>
        <family val="2"/>
        <charset val="204"/>
      </rPr>
      <t>Контур.Диадок</t>
    </r>
    <r>
      <rPr>
        <sz val="9"/>
        <color theme="1" tint="0.249977111117893"/>
        <rFont val="Verdana"/>
        <family val="2"/>
        <charset val="204"/>
      </rPr>
      <t>. При использовании контрагентом другого оператора ЭДО может быть настроен роуминг (обмен данными между операторами).</t>
    </r>
  </si>
  <si>
    <t>Водительское удостоверение с 2х сторон (при наличии)</t>
  </si>
  <si>
    <t>даю свое согласие АО ЛК «Роделен» (ИНН 7813379412),  а также обществам, входящим в Группу компаний «Кронос-Информ»:
-АО «МБКИ», ИНН 7710606134, ОГРН 1057748903618, адрес места нахождения: 127006, г. Москва, ул. Садовая-Триумфальная, д. 4-10;
-ЗАО «Научно-производственная компания «КРОНОС-ИНФОРМ», ИНН 7710296027, ОГРН 1027739838675, адрес места нахождения: 123056, г. Москва, пер. Электрический, дом 12, пом. II, комн. 6;
-ООО «НПК «Кронос-Информ», ИНН 7713656013, ОГРН 1087746762949, адрес места нахождения: 125130, г. Москва, ул. Приорова, д. 30;
-ООО «МБКИ», ИНН 7713390123, ОГРН 1157746058931, адрес места нахождения: 125130, г. Москва, ул. Приорова, д. 30, на осуществление действий, направленных на проверку, сбор, обработку, хранение, пользование, накопление, распространение, предоставление, передачу персональных данных (далее – обработка персональных данных), указанных в настоящей анкете, и каких-либо иных сведений в целях заключения и исполнения договоров с участием АО ЛК «Роделен», а также для обеспечения соблюдения законов и иных нормативно-правовых актов. Настоящим подтверждаю, что согласие лиц, чьи персональные данные указаны в настоящей анкете, получено надлежащим образом, в порядке, установленном действующим законодательством Российской Федерации.</t>
  </si>
  <si>
    <t>А также даю свое согласие обществам, входящим в Группу компаний «Кронос-Информ»:
-АО «МБКИ», ИНН 7710606134, ОГРН 1057748903618, адрес места нахождения: 127006, г. Москва, ул. Садовая-Триумфальная, д. 4-10;
-ЗАО «Научно-производственная компания «КРОНОС-ИНФОРМ», ИНН 7710296027, ОГРН 1027739838675, адрес места нахождения: 123056, г. Москва, пер. Электрический, дом 12, пом. II, комн. 6;
-ООО «НПК «Кронос-Информ», ИНН 7713656013, ОГРН 1087746762949, адрес места нахождения: 125130, г. Москва, ул. Приорова, д. 30;
-ООО «МБКИ», ИНН 7713390123, ОГРН 1157746058931, адрес места нахождения: 125130, г. Москва, ул. Приорова, д. 30,
на получение и хранение из любого бюро кредитных историй информации / кредитных отчетов о себе. Согласие дается для подтверждения платежеспособности и кредитоспособности.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</si>
</sst>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  <charset val="204"/>
    </font>
    <font>
      <sz val="14"/>
      <color theme="1" tint="0.249977111117893"/>
      <name val="Verdana"/>
      <family val="2"/>
      <charset val="204"/>
    </font>
    <font>
      <sz val="12"/>
      <color theme="1" tint="0.249977111117893"/>
      <name val="Verdana"/>
      <family val="2"/>
      <charset val="204"/>
    </font>
    <font>
      <b/>
      <sz val="12"/>
      <color theme="1" tint="0.249977111117893"/>
      <name val="Verdana"/>
      <family val="2"/>
      <charset val="204"/>
    </font>
    <font>
      <sz val="11"/>
      <color theme="1" tint="0.249977111117893"/>
      <name val="Verdana"/>
      <family val="2"/>
      <charset val="204"/>
    </font>
    <font>
      <b/>
      <sz val="11"/>
      <color theme="1" tint="0.249977111117893"/>
      <name val="Verdana"/>
      <family val="2"/>
      <charset val="204"/>
    </font>
    <font>
      <b/>
      <sz val="10"/>
      <color rgb="FFFF0000"/>
      <name val="Verdana"/>
      <family val="2"/>
      <charset val="204"/>
    </font>
    <font>
      <sz val="8"/>
      <color theme="1" tint="0.249977111117893"/>
      <name val="Verdana"/>
      <family val="2"/>
      <charset val="204"/>
    </font>
    <font>
      <b/>
      <sz val="8"/>
      <color theme="1" tint="0.249977111117893"/>
      <name val="Verdana"/>
      <family val="2"/>
      <charset val="204"/>
    </font>
    <font>
      <sz val="10"/>
      <color theme="1" tint="0.249977111117893"/>
      <name val="Verdana"/>
      <family val="2"/>
      <charset val="204"/>
    </font>
    <font>
      <b/>
      <sz val="10"/>
      <color theme="1" tint="0.249977111117893"/>
      <name val="Verdana"/>
      <family val="2"/>
      <charset val="204"/>
    </font>
    <font>
      <sz val="9"/>
      <color theme="1" tint="0.249977111117893"/>
      <name val="Verdana"/>
      <family val="2"/>
      <charset val="204"/>
    </font>
    <font>
      <b/>
      <sz val="9"/>
      <color theme="1" tint="0.249977111117893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4"/>
      <color theme="1" tint="0.249977111117893"/>
      <name val="Verdana"/>
      <family val="2"/>
      <charset val="204"/>
    </font>
    <font>
      <b/>
      <sz val="9"/>
      <color theme="1"/>
      <name val="Calibri"/>
      <family val="2"/>
      <charset val="204"/>
      <scheme val="minor"/>
    </font>
    <font>
      <u/>
      <sz val="10"/>
      <color theme="10"/>
      <name val="Verdana"/>
      <family val="2"/>
      <charset val="204"/>
    </font>
    <font>
      <sz val="8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i/>
      <sz val="8"/>
      <color theme="1" tint="0.249977111117893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3"/>
      <color theme="1" tint="0.249977111117893"/>
      <name val="Verdana"/>
      <family val="2"/>
      <charset val="204"/>
    </font>
    <font>
      <sz val="13"/>
      <color theme="1" tint="0.249977111117893"/>
      <name val="Calibri"/>
      <family val="2"/>
      <scheme val="minor"/>
    </font>
    <font>
      <sz val="14"/>
      <color theme="0" tint="-0.34998626667073579"/>
      <name val="Verdana"/>
      <family val="2"/>
      <charset val="204"/>
    </font>
    <font>
      <sz val="8"/>
      <color theme="0" tint="-0.499984740745262"/>
      <name val="Verdana"/>
      <family val="2"/>
      <charset val="204"/>
    </font>
    <font>
      <sz val="13"/>
      <color theme="1" tint="0.249977111117893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8"/>
      <color theme="1" tint="0.249977111117893"/>
      <name val="Calibri"/>
      <family val="2"/>
      <charset val="204"/>
      <scheme val="minor"/>
    </font>
    <font>
      <b/>
      <u/>
      <sz val="8"/>
      <color theme="1" tint="0.249977111117893"/>
      <name val="Verdana"/>
      <family val="2"/>
      <charset val="204"/>
    </font>
    <font>
      <u/>
      <sz val="9"/>
      <color theme="10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rgb="FFB2B2B2"/>
      </left>
      <right/>
      <top style="thin">
        <color rgb="FFB2B2B2"/>
      </top>
      <bottom style="thin">
        <color theme="0" tint="-0.24994659260841701"/>
      </bottom>
      <diagonal/>
    </border>
    <border>
      <left/>
      <right/>
      <top style="thin">
        <color rgb="FFB2B2B2"/>
      </top>
      <bottom style="thin">
        <color theme="0" tint="-0.24994659260841701"/>
      </bottom>
      <diagonal/>
    </border>
    <border>
      <left/>
      <right style="thin">
        <color rgb="FFB2B2B2"/>
      </right>
      <top style="thin">
        <color rgb="FFB2B2B2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6">
    <xf numFmtId="0" fontId="0" fillId="0" borderId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85">
    <xf numFmtId="0" fontId="0" fillId="0" borderId="0" xfId="0"/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/>
    <xf numFmtId="0" fontId="12" fillId="2" borderId="0" xfId="0" applyFont="1" applyFill="1" applyAlignment="1">
      <alignment horizontal="left" vertical="top"/>
    </xf>
    <xf numFmtId="0" fontId="14" fillId="2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8" fillId="4" borderId="8" xfId="5" applyFont="1" applyBorder="1" applyAlignment="1">
      <alignment horizontal="center" vertical="center" wrapText="1"/>
    </xf>
    <xf numFmtId="0" fontId="8" fillId="4" borderId="8" xfId="5" applyFont="1" applyBorder="1" applyAlignment="1">
      <alignment horizontal="center" vertical="center"/>
    </xf>
    <xf numFmtId="0" fontId="17" fillId="2" borderId="0" xfId="0" applyFont="1" applyFill="1"/>
    <xf numFmtId="0" fontId="18" fillId="2" borderId="0" xfId="0" applyFont="1" applyFill="1"/>
    <xf numFmtId="49" fontId="18" fillId="2" borderId="0" xfId="0" applyNumberFormat="1" applyFont="1" applyFill="1"/>
    <xf numFmtId="0" fontId="2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23" fillId="2" borderId="1" xfId="2" applyFont="1" applyFill="1" applyBorder="1" applyAlignment="1">
      <alignment horizontal="justify" vertical="center" wrapText="1"/>
    </xf>
    <xf numFmtId="0" fontId="7" fillId="2" borderId="0" xfId="0" applyFont="1" applyFill="1" applyAlignment="1">
      <alignment vertical="center"/>
    </xf>
    <xf numFmtId="0" fontId="12" fillId="2" borderId="0" xfId="0" applyFont="1" applyFill="1"/>
    <xf numFmtId="0" fontId="10" fillId="3" borderId="1" xfId="1" applyFont="1" applyBorder="1" applyAlignment="1">
      <alignment horizontal="left" vertical="center"/>
    </xf>
    <xf numFmtId="0" fontId="10" fillId="3" borderId="1" xfId="1" applyFont="1" applyBorder="1" applyAlignment="1">
      <alignment vertical="center"/>
    </xf>
    <xf numFmtId="0" fontId="10" fillId="6" borderId="11" xfId="1" applyFont="1" applyFill="1" applyBorder="1" applyAlignment="1">
      <alignment horizontal="center" vertical="center" wrapText="1"/>
    </xf>
    <xf numFmtId="0" fontId="10" fillId="6" borderId="12" xfId="1" applyFont="1" applyFill="1" applyBorder="1" applyAlignment="1">
      <alignment horizontal="center" vertical="center" wrapText="1"/>
    </xf>
    <xf numFmtId="0" fontId="10" fillId="3" borderId="2" xfId="1" applyFont="1" applyBorder="1" applyAlignment="1">
      <alignment horizontal="center" vertical="center"/>
    </xf>
    <xf numFmtId="0" fontId="10" fillId="3" borderId="2" xfId="1" applyFont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right" vertical="center" indent="2"/>
    </xf>
    <xf numFmtId="14" fontId="17" fillId="2" borderId="16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right" vertical="center"/>
    </xf>
    <xf numFmtId="0" fontId="16" fillId="0" borderId="16" xfId="0" applyFont="1" applyBorder="1" applyAlignment="1">
      <alignment vertical="top" wrapText="1"/>
    </xf>
    <xf numFmtId="0" fontId="16" fillId="2" borderId="16" xfId="0" applyFont="1" applyFill="1" applyBorder="1" applyAlignment="1">
      <alignment vertical="top" wrapText="1"/>
    </xf>
    <xf numFmtId="0" fontId="2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wrapText="1"/>
    </xf>
    <xf numFmtId="14" fontId="17" fillId="2" borderId="16" xfId="0" applyNumberFormat="1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right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top"/>
    </xf>
    <xf numFmtId="0" fontId="8" fillId="2" borderId="0" xfId="0" applyFont="1" applyFill="1" applyAlignment="1">
      <alignment horizontal="right" vertical="center"/>
    </xf>
    <xf numFmtId="0" fontId="13" fillId="6" borderId="1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14" fontId="12" fillId="2" borderId="16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right" vertical="center"/>
      <protection locked="0"/>
    </xf>
    <xf numFmtId="0" fontId="12" fillId="2" borderId="16" xfId="0" applyFont="1" applyFill="1" applyBorder="1" applyAlignment="1" applyProtection="1">
      <alignment vertical="center" wrapText="1"/>
      <protection locked="0"/>
    </xf>
    <xf numFmtId="3" fontId="13" fillId="5" borderId="16" xfId="0" applyNumberFormat="1" applyFont="1" applyFill="1" applyBorder="1" applyAlignment="1">
      <alignment horizontal="right" vertical="center"/>
    </xf>
    <xf numFmtId="164" fontId="13" fillId="5" borderId="16" xfId="0" applyNumberFormat="1" applyFont="1" applyFill="1" applyBorder="1" applyAlignment="1">
      <alignment horizontal="right" vertical="center"/>
    </xf>
    <xf numFmtId="0" fontId="15" fillId="2" borderId="0" xfId="0" applyFont="1" applyFill="1"/>
    <xf numFmtId="0" fontId="12" fillId="2" borderId="17" xfId="0" applyFont="1" applyFill="1" applyBorder="1" applyProtection="1">
      <protection locked="0"/>
    </xf>
    <xf numFmtId="0" fontId="29" fillId="2" borderId="0" xfId="0" applyFont="1" applyFill="1" applyAlignment="1">
      <alignment vertical="top"/>
    </xf>
    <xf numFmtId="0" fontId="9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/>
    </xf>
    <xf numFmtId="14" fontId="17" fillId="2" borderId="16" xfId="0" applyNumberFormat="1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right" vertical="top"/>
    </xf>
    <xf numFmtId="0" fontId="13" fillId="2" borderId="0" xfId="0" applyFont="1" applyFill="1" applyAlignment="1">
      <alignment vertical="top" wrapText="1"/>
    </xf>
    <xf numFmtId="14" fontId="12" fillId="2" borderId="16" xfId="0" applyNumberFormat="1" applyFont="1" applyFill="1" applyBorder="1" applyAlignment="1">
      <alignment vertical="center" wrapText="1"/>
    </xf>
    <xf numFmtId="14" fontId="12" fillId="2" borderId="16" xfId="0" applyNumberFormat="1" applyFont="1" applyFill="1" applyBorder="1" applyAlignment="1">
      <alignment horizontal="center" vertical="center" wrapText="1"/>
    </xf>
    <xf numFmtId="3" fontId="12" fillId="2" borderId="16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2" fontId="12" fillId="2" borderId="16" xfId="0" applyNumberFormat="1" applyFont="1" applyFill="1" applyBorder="1" applyAlignment="1">
      <alignment vertical="center" wrapText="1"/>
    </xf>
    <xf numFmtId="3" fontId="12" fillId="2" borderId="16" xfId="0" applyNumberFormat="1" applyFont="1" applyFill="1" applyBorder="1" applyAlignment="1">
      <alignment horizontal="right" vertical="center" wrapText="1"/>
    </xf>
    <xf numFmtId="2" fontId="12" fillId="2" borderId="16" xfId="0" applyNumberFormat="1" applyFont="1" applyFill="1" applyBorder="1" applyAlignment="1">
      <alignment horizontal="right" vertical="center" wrapText="1"/>
    </xf>
    <xf numFmtId="0" fontId="29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vertical="center"/>
    </xf>
    <xf numFmtId="14" fontId="1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4" fillId="2" borderId="0" xfId="0" applyFont="1" applyFill="1" applyAlignment="1">
      <alignment horizontal="right"/>
    </xf>
    <xf numFmtId="0" fontId="35" fillId="2" borderId="0" xfId="0" applyFont="1" applyFill="1" applyAlignment="1">
      <alignment vertical="center"/>
    </xf>
    <xf numFmtId="0" fontId="29" fillId="2" borderId="0" xfId="0" applyFont="1" applyFill="1" applyAlignment="1">
      <alignment horizontal="left" vertical="top"/>
    </xf>
    <xf numFmtId="0" fontId="36" fillId="2" borderId="0" xfId="0" applyFont="1" applyFill="1"/>
    <xf numFmtId="0" fontId="29" fillId="2" borderId="0" xfId="0" applyFont="1" applyFill="1"/>
    <xf numFmtId="0" fontId="9" fillId="2" borderId="0" xfId="0" applyFont="1" applyFill="1" applyAlignment="1">
      <alignment horizontal="left"/>
    </xf>
    <xf numFmtId="0" fontId="14" fillId="2" borderId="1" xfId="0" quotePrefix="1" applyFont="1" applyFill="1" applyBorder="1" applyAlignment="1">
      <alignment horizontal="center" vertical="center" wrapText="1"/>
    </xf>
    <xf numFmtId="0" fontId="10" fillId="3" borderId="1" xfId="1" applyFont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shrinkToFit="1"/>
      <protection locked="0"/>
    </xf>
    <xf numFmtId="14" fontId="14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4" fillId="2" borderId="1" xfId="0" applyNumberFormat="1" applyFont="1" applyFill="1" applyBorder="1" applyAlignment="1" applyProtection="1">
      <alignment horizontal="left" vertical="center" shrinkToFit="1"/>
      <protection locked="0"/>
    </xf>
    <xf numFmtId="14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49" fontId="14" fillId="2" borderId="1" xfId="0" applyNumberFormat="1" applyFont="1" applyFill="1" applyBorder="1" applyAlignment="1" applyProtection="1">
      <alignment horizontal="center" vertical="center"/>
      <protection locked="0"/>
    </xf>
    <xf numFmtId="9" fontId="14" fillId="0" borderId="1" xfId="0" applyNumberFormat="1" applyFont="1" applyBorder="1" applyAlignment="1" applyProtection="1">
      <alignment horizontal="center" vertical="center" wrapText="1"/>
      <protection locked="0"/>
    </xf>
    <xf numFmtId="9" fontId="14" fillId="0" borderId="1" xfId="0" applyNumberFormat="1" applyFont="1" applyBorder="1" applyAlignment="1" applyProtection="1">
      <alignment horizontal="center" vertical="center"/>
      <protection locked="0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1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>
      <alignment horizontal="center" vertical="top"/>
    </xf>
    <xf numFmtId="0" fontId="12" fillId="2" borderId="15" xfId="0" applyFont="1" applyFill="1" applyBorder="1"/>
    <xf numFmtId="0" fontId="29" fillId="2" borderId="15" xfId="0" applyFont="1" applyFill="1" applyBorder="1" applyAlignment="1">
      <alignment vertical="top"/>
    </xf>
    <xf numFmtId="0" fontId="0" fillId="0" borderId="15" xfId="0" applyBorder="1"/>
    <xf numFmtId="0" fontId="14" fillId="2" borderId="0" xfId="0" applyFont="1" applyFill="1" applyAlignment="1" applyProtection="1">
      <alignment vertical="center" wrapText="1"/>
      <protection locked="0"/>
    </xf>
    <xf numFmtId="49" fontId="14" fillId="2" borderId="0" xfId="0" applyNumberFormat="1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9" fontId="14" fillId="2" borderId="0" xfId="0" applyNumberFormat="1" applyFont="1" applyFill="1" applyAlignment="1" applyProtection="1">
      <alignment horizontal="center" vertical="center"/>
      <protection locked="0"/>
    </xf>
    <xf numFmtId="0" fontId="16" fillId="2" borderId="0" xfId="0" applyFont="1" applyFill="1"/>
    <xf numFmtId="0" fontId="13" fillId="6" borderId="16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30" fillId="2" borderId="0" xfId="0" applyFont="1" applyFill="1" applyAlignment="1">
      <alignment horizontal="right" vertical="center"/>
    </xf>
    <xf numFmtId="0" fontId="41" fillId="2" borderId="0" xfId="2" applyFont="1" applyFill="1" applyAlignment="1">
      <alignment horizontal="justify" vertical="top" wrapText="1"/>
    </xf>
    <xf numFmtId="0" fontId="41" fillId="0" borderId="0" xfId="2" applyFont="1" applyAlignment="1">
      <alignment horizontal="justify" vertical="top" wrapText="1"/>
    </xf>
    <xf numFmtId="0" fontId="16" fillId="2" borderId="0" xfId="0" applyFont="1" applyFill="1" applyAlignment="1">
      <alignment horizontal="justify" vertical="top" wrapText="1"/>
    </xf>
    <xf numFmtId="0" fontId="28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0" fontId="33" fillId="2" borderId="9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10" fillId="3" borderId="5" xfId="4" applyFont="1" applyBorder="1" applyAlignment="1"/>
    <xf numFmtId="0" fontId="0" fillId="0" borderId="7" xfId="0" applyBorder="1"/>
    <xf numFmtId="0" fontId="15" fillId="2" borderId="5" xfId="0" applyFont="1" applyFill="1" applyBorder="1" applyAlignment="1">
      <alignment horizontal="left" wrapText="1"/>
    </xf>
    <xf numFmtId="0" fontId="19" fillId="0" borderId="7" xfId="0" applyFont="1" applyBorder="1" applyAlignment="1">
      <alignment horizontal="left" wrapText="1"/>
    </xf>
    <xf numFmtId="0" fontId="12" fillId="2" borderId="0" xfId="0" applyFont="1" applyFill="1" applyAlignment="1">
      <alignment horizontal="justify" vertical="top" wrapText="1"/>
    </xf>
    <xf numFmtId="0" fontId="13" fillId="2" borderId="0" xfId="0" applyFont="1" applyFill="1" applyAlignment="1">
      <alignment horizontal="justify" vertical="top" wrapText="1"/>
    </xf>
    <xf numFmtId="0" fontId="39" fillId="0" borderId="0" xfId="0" applyFont="1" applyAlignment="1">
      <alignment horizontal="justify" vertical="top" wrapText="1"/>
    </xf>
    <xf numFmtId="0" fontId="24" fillId="0" borderId="0" xfId="0" applyFont="1" applyAlignment="1">
      <alignment horizontal="justify" vertical="top" wrapText="1"/>
    </xf>
    <xf numFmtId="0" fontId="10" fillId="6" borderId="13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0" borderId="5" xfId="2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>
      <alignment horizontal="center" vertical="center" shrinkToFit="1"/>
    </xf>
    <xf numFmtId="0" fontId="10" fillId="2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Border="1" applyAlignment="1" applyProtection="1">
      <alignment horizontal="center" vertical="center" wrapText="1"/>
      <protection locked="0"/>
    </xf>
    <xf numFmtId="0" fontId="8" fillId="4" borderId="0" xfId="3" applyFont="1" applyAlignment="1">
      <alignment vertical="center"/>
    </xf>
    <xf numFmtId="0" fontId="10" fillId="3" borderId="3" xfId="1" applyFont="1" applyBorder="1" applyAlignment="1">
      <alignment horizontal="center" vertical="center" wrapText="1"/>
    </xf>
    <xf numFmtId="0" fontId="10" fillId="3" borderId="4" xfId="1" applyFont="1" applyBorder="1" applyAlignment="1">
      <alignment horizontal="center" vertical="center" wrapText="1"/>
    </xf>
    <xf numFmtId="0" fontId="14" fillId="2" borderId="5" xfId="0" applyFont="1" applyFill="1" applyBorder="1" applyAlignment="1" applyProtection="1">
      <alignment horizontal="left" vertical="center" wrapText="1"/>
      <protection locked="0"/>
    </xf>
    <xf numFmtId="0" fontId="26" fillId="0" borderId="6" xfId="0" applyFont="1" applyBorder="1" applyAlignment="1" applyProtection="1">
      <alignment horizontal="left" vertical="center" wrapText="1"/>
      <protection locked="0"/>
    </xf>
    <xf numFmtId="0" fontId="12" fillId="2" borderId="0" xfId="0" applyFont="1" applyFill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10" fillId="3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3" borderId="21" xfId="1" applyFont="1" applyBorder="1" applyAlignment="1">
      <alignment horizontal="center" vertical="center"/>
    </xf>
    <xf numFmtId="0" fontId="10" fillId="3" borderId="22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14" fillId="2" borderId="5" xfId="0" applyNumberFormat="1" applyFont="1" applyFill="1" applyBorder="1" applyAlignment="1" applyProtection="1">
      <alignment horizontal="center" vertical="center"/>
      <protection locked="0"/>
    </xf>
    <xf numFmtId="49" fontId="26" fillId="0" borderId="7" xfId="0" applyNumberFormat="1" applyFont="1" applyBorder="1" applyAlignment="1" applyProtection="1">
      <alignment horizontal="center" vertical="center"/>
      <protection locked="0"/>
    </xf>
    <xf numFmtId="0" fontId="32" fillId="0" borderId="6" xfId="0" applyFont="1" applyBorder="1" applyAlignment="1">
      <alignment horizontal="center" vertical="center"/>
    </xf>
    <xf numFmtId="0" fontId="10" fillId="3" borderId="2" xfId="1" applyFont="1" applyBorder="1" applyAlignment="1">
      <alignment horizontal="center" vertical="center"/>
    </xf>
    <xf numFmtId="0" fontId="13" fillId="2" borderId="0" xfId="0" applyFont="1" applyFill="1" applyAlignment="1">
      <alignment horizontal="justify" vertical="center" wrapText="1"/>
    </xf>
    <xf numFmtId="0" fontId="39" fillId="0" borderId="0" xfId="0" applyFont="1" applyAlignment="1">
      <alignment horizontal="justify" vertical="center" wrapText="1"/>
    </xf>
    <xf numFmtId="0" fontId="6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6" borderId="1" xfId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32" fillId="0" borderId="1" xfId="0" applyFont="1" applyBorder="1" applyAlignment="1">
      <alignment vertical="top" wrapText="1"/>
    </xf>
    <xf numFmtId="0" fontId="10" fillId="3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6" borderId="5" xfId="1" applyFont="1" applyFill="1" applyBorder="1" applyAlignment="1">
      <alignment horizontal="left" vertical="center"/>
    </xf>
    <xf numFmtId="0" fontId="25" fillId="6" borderId="6" xfId="0" applyFont="1" applyFill="1" applyBorder="1" applyAlignment="1">
      <alignment horizontal="left" vertical="center"/>
    </xf>
    <xf numFmtId="0" fontId="10" fillId="6" borderId="5" xfId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0" fillId="6" borderId="10" xfId="1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/>
    </xf>
    <xf numFmtId="0" fontId="23" fillId="0" borderId="1" xfId="2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0" fillId="6" borderId="13" xfId="1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16" fillId="2" borderId="18" xfId="0" applyFont="1" applyFill="1" applyBorder="1" applyAlignment="1">
      <alignment horizontal="left" vertical="top" wrapText="1"/>
    </xf>
    <xf numFmtId="0" fontId="28" fillId="0" borderId="19" xfId="0" applyFont="1" applyBorder="1" applyAlignment="1">
      <alignment vertical="top" wrapText="1"/>
    </xf>
    <xf numFmtId="0" fontId="10" fillId="2" borderId="0" xfId="0" applyFont="1" applyFill="1" applyAlignment="1">
      <alignment horizontal="right" vertical="center" wrapText="1"/>
    </xf>
    <xf numFmtId="0" fontId="27" fillId="2" borderId="0" xfId="0" applyFont="1" applyFill="1" applyAlignment="1">
      <alignment horizontal="right" vertical="center" wrapText="1"/>
    </xf>
    <xf numFmtId="0" fontId="0" fillId="2" borderId="0" xfId="0" applyFill="1" applyAlignment="1">
      <alignment wrapText="1"/>
    </xf>
    <xf numFmtId="0" fontId="17" fillId="2" borderId="18" xfId="0" applyFont="1" applyFill="1" applyBorder="1" applyAlignment="1">
      <alignment horizontal="left" vertical="top" wrapText="1"/>
    </xf>
    <xf numFmtId="0" fontId="22" fillId="0" borderId="19" xfId="0" applyFont="1" applyBorder="1" applyAlignment="1">
      <alignment vertical="top" wrapText="1"/>
    </xf>
    <xf numFmtId="0" fontId="14" fillId="2" borderId="20" xfId="0" applyFont="1" applyFill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29" fillId="2" borderId="20" xfId="0" applyFont="1" applyFill="1" applyBorder="1" applyAlignment="1">
      <alignment horizontal="center" vertical="top"/>
    </xf>
    <xf numFmtId="0" fontId="13" fillId="5" borderId="16" xfId="0" applyFont="1" applyFill="1" applyBorder="1" applyAlignment="1">
      <alignment vertical="center"/>
    </xf>
    <xf numFmtId="0" fontId="29" fillId="2" borderId="24" xfId="0" applyFont="1" applyFill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29" fillId="2" borderId="0" xfId="0" applyFont="1" applyFill="1" applyAlignment="1">
      <alignment horizontal="center"/>
    </xf>
    <xf numFmtId="0" fontId="38" fillId="0" borderId="0" xfId="0" applyFont="1" applyAlignment="1">
      <alignment horizontal="center"/>
    </xf>
  </cellXfs>
  <cellStyles count="6">
    <cellStyle name="20% — акцент1" xfId="1" builtinId="30"/>
    <cellStyle name="20% — акцент1 2" xfId="4" xr:uid="{E1364BA9-CF4E-4E64-91A0-AFC9B13F1732}"/>
    <cellStyle name="60% — акцент1" xfId="3" builtinId="32"/>
    <cellStyle name="60% — акцент1 2" xfId="5" xr:uid="{1C845274-51F2-43B4-9CA1-1EDF48F36358}"/>
    <cellStyle name="Гиперссылка" xfId="2" builtinId="8"/>
    <cellStyle name="Обычный" xfId="0" builtinId="0"/>
  </cellStyles>
  <dxfs count="6"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</dxfs>
  <tableStyles count="0" defaultTableStyle="TableStyleMedium2" defaultPivotStyle="PivotStyleLight16"/>
  <colors>
    <mruColors>
      <color rgb="FF0563C1"/>
      <color rgb="FFBAD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74085</xdr:colOff>
      <xdr:row>0</xdr:row>
      <xdr:rowOff>74084</xdr:rowOff>
    </xdr:from>
    <xdr:to>
      <xdr:col>1</xdr:col>
      <xdr:colOff>1862357</xdr:colOff>
      <xdr:row>0</xdr:row>
      <xdr:rowOff>571000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772A4AD-1CBF-4A9F-B88B-C13A5072A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5" y="74084"/>
          <a:ext cx="2105772" cy="4969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74085</xdr:rowOff>
    </xdr:from>
    <xdr:to>
      <xdr:col>1</xdr:col>
      <xdr:colOff>412439</xdr:colOff>
      <xdr:row>0</xdr:row>
      <xdr:rowOff>571001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644E9808-E3BF-41F4-8A06-90871D66A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74085"/>
          <a:ext cx="2105772" cy="4969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73025</xdr:rowOff>
    </xdr:from>
    <xdr:to>
      <xdr:col>0</xdr:col>
      <xdr:colOff>2178797</xdr:colOff>
      <xdr:row>0</xdr:row>
      <xdr:rowOff>569941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C921E0F-3268-461D-933A-12F101FC3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" y="73025"/>
          <a:ext cx="2105772" cy="4969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77259</xdr:rowOff>
    </xdr:from>
    <xdr:to>
      <xdr:col>1</xdr:col>
      <xdr:colOff>949014</xdr:colOff>
      <xdr:row>0</xdr:row>
      <xdr:rowOff>574175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0EE0C31-6B8F-4CC9-9431-53F01EFCA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7259"/>
          <a:ext cx="2101539" cy="4969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74084</xdr:rowOff>
    </xdr:from>
    <xdr:to>
      <xdr:col>1</xdr:col>
      <xdr:colOff>127747</xdr:colOff>
      <xdr:row>0</xdr:row>
      <xdr:rowOff>571000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526B572-D8A9-474D-9F36-6B3880ECC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74084"/>
          <a:ext cx="2101538" cy="496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mo.diadoc.ru/rodel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A14C8-E5A6-4559-BD58-096F9D79D461}">
  <sheetPr codeName="Лист2">
    <tabColor rgb="FF92D050"/>
    <pageSetUpPr fitToPage="1"/>
  </sheetPr>
  <dimension ref="A1:G26"/>
  <sheetViews>
    <sheetView tabSelected="1" view="pageBreakPreview" zoomScale="90" zoomScaleNormal="100" zoomScaleSheetLayoutView="90" workbookViewId="0">
      <selection activeCell="L11" sqref="L11"/>
    </sheetView>
  </sheetViews>
  <sheetFormatPr defaultRowHeight="12.75" x14ac:dyDescent="0.2"/>
  <cols>
    <col min="1" max="1" width="4.7109375" style="1" bestFit="1" customWidth="1"/>
    <col min="2" max="2" width="112.42578125" style="1" customWidth="1"/>
    <col min="3" max="3" width="22.28515625" style="1" customWidth="1"/>
    <col min="4" max="16384" width="9.140625" style="1"/>
  </cols>
  <sheetData>
    <row r="1" spans="1:7" ht="58.5" customHeight="1" x14ac:dyDescent="0.2">
      <c r="B1" s="112" t="s">
        <v>68</v>
      </c>
      <c r="C1" s="113"/>
    </row>
    <row r="2" spans="1:7" ht="54" customHeight="1" x14ac:dyDescent="0.2">
      <c r="A2" s="13" t="s">
        <v>29</v>
      </c>
      <c r="B2" s="13" t="s">
        <v>28</v>
      </c>
      <c r="C2" s="12" t="s">
        <v>103</v>
      </c>
    </row>
    <row r="3" spans="1:7" ht="42.75" customHeight="1" x14ac:dyDescent="0.2">
      <c r="A3" s="9">
        <v>1</v>
      </c>
      <c r="B3" s="19" t="s">
        <v>104</v>
      </c>
      <c r="C3" s="78" t="s">
        <v>127</v>
      </c>
    </row>
    <row r="4" spans="1:7" ht="39" customHeight="1" x14ac:dyDescent="0.2">
      <c r="A4" s="9">
        <v>2</v>
      </c>
      <c r="B4" s="11" t="s">
        <v>124</v>
      </c>
      <c r="C4" s="10" t="s">
        <v>123</v>
      </c>
    </row>
    <row r="5" spans="1:7" ht="36" customHeight="1" x14ac:dyDescent="0.2">
      <c r="A5" s="9">
        <v>3</v>
      </c>
      <c r="B5" s="11" t="s">
        <v>133</v>
      </c>
      <c r="C5" s="10" t="s">
        <v>123</v>
      </c>
    </row>
    <row r="6" spans="1:7" x14ac:dyDescent="0.2">
      <c r="A6" s="9">
        <v>4</v>
      </c>
      <c r="B6" s="11" t="s">
        <v>61</v>
      </c>
      <c r="C6" s="9" t="s">
        <v>26</v>
      </c>
    </row>
    <row r="7" spans="1:7" ht="25.5" x14ac:dyDescent="0.2">
      <c r="A7" s="9">
        <v>5</v>
      </c>
      <c r="B7" s="11" t="s">
        <v>55</v>
      </c>
      <c r="C7" s="9" t="s">
        <v>26</v>
      </c>
    </row>
    <row r="8" spans="1:7" ht="39" customHeight="1" x14ac:dyDescent="0.2">
      <c r="A8" s="9">
        <v>6</v>
      </c>
      <c r="B8" s="11" t="s">
        <v>64</v>
      </c>
      <c r="C8" s="9" t="s">
        <v>26</v>
      </c>
    </row>
    <row r="9" spans="1:7" ht="25.5" x14ac:dyDescent="0.2">
      <c r="A9" s="9">
        <v>7</v>
      </c>
      <c r="B9" s="19" t="s">
        <v>121</v>
      </c>
      <c r="C9" s="78" t="s">
        <v>102</v>
      </c>
    </row>
    <row r="10" spans="1:7" ht="41.25" customHeight="1" x14ac:dyDescent="0.2">
      <c r="A10" s="9">
        <v>8</v>
      </c>
      <c r="B10" s="19" t="s">
        <v>101</v>
      </c>
      <c r="C10" s="78" t="s">
        <v>126</v>
      </c>
    </row>
    <row r="11" spans="1:7" ht="30" customHeight="1" x14ac:dyDescent="0.2">
      <c r="A11" s="9">
        <v>9</v>
      </c>
      <c r="B11" s="19" t="s">
        <v>125</v>
      </c>
      <c r="C11" s="78" t="s">
        <v>102</v>
      </c>
    </row>
    <row r="12" spans="1:7" ht="25.5" x14ac:dyDescent="0.2">
      <c r="A12" s="9">
        <v>10</v>
      </c>
      <c r="B12" s="11" t="s">
        <v>119</v>
      </c>
      <c r="C12" s="10" t="s">
        <v>26</v>
      </c>
    </row>
    <row r="13" spans="1:7" ht="28.5" customHeight="1" x14ac:dyDescent="0.2">
      <c r="A13" s="9">
        <v>11</v>
      </c>
      <c r="B13" s="11" t="s">
        <v>66</v>
      </c>
      <c r="C13" s="10" t="s">
        <v>52</v>
      </c>
    </row>
    <row r="14" spans="1:7" ht="17.100000000000001" customHeight="1" x14ac:dyDescent="0.25">
      <c r="A14" s="114" t="s">
        <v>57</v>
      </c>
      <c r="B14" s="115"/>
      <c r="C14" s="115"/>
      <c r="G14" s="1" t="s">
        <v>56</v>
      </c>
    </row>
    <row r="15" spans="1:7" ht="21" customHeight="1" x14ac:dyDescent="0.25">
      <c r="A15" s="116" t="s">
        <v>58</v>
      </c>
      <c r="B15" s="117"/>
      <c r="C15" s="117"/>
    </row>
    <row r="16" spans="1:7" ht="41.25" customHeight="1" x14ac:dyDescent="0.2">
      <c r="A16" s="9">
        <v>12</v>
      </c>
      <c r="B16" s="11" t="s">
        <v>54</v>
      </c>
      <c r="C16" s="9" t="s">
        <v>26</v>
      </c>
    </row>
    <row r="17" spans="1:3" ht="60" customHeight="1" x14ac:dyDescent="0.2">
      <c r="A17" s="9">
        <v>13</v>
      </c>
      <c r="B17" s="11" t="s">
        <v>60</v>
      </c>
      <c r="C17" s="9" t="s">
        <v>26</v>
      </c>
    </row>
    <row r="18" spans="1:3" ht="33" customHeight="1" x14ac:dyDescent="0.25">
      <c r="A18" s="116" t="s">
        <v>65</v>
      </c>
      <c r="B18" s="117"/>
      <c r="C18" s="117"/>
    </row>
    <row r="19" spans="1:3" ht="23.25" customHeight="1" x14ac:dyDescent="0.2">
      <c r="A19" s="9">
        <v>14</v>
      </c>
      <c r="B19" s="11" t="s">
        <v>27</v>
      </c>
      <c r="C19" s="9" t="s">
        <v>26</v>
      </c>
    </row>
    <row r="20" spans="1:3" ht="25.5" x14ac:dyDescent="0.2">
      <c r="A20" s="9">
        <v>15</v>
      </c>
      <c r="B20" s="11" t="s">
        <v>59</v>
      </c>
      <c r="C20" s="9" t="s">
        <v>26</v>
      </c>
    </row>
    <row r="21" spans="1:3" ht="40.5" customHeight="1" x14ac:dyDescent="0.2">
      <c r="A21" s="9">
        <v>16</v>
      </c>
      <c r="B21" s="11" t="s">
        <v>67</v>
      </c>
      <c r="C21" s="9" t="s">
        <v>26</v>
      </c>
    </row>
    <row r="22" spans="1:3" ht="12" customHeight="1" x14ac:dyDescent="0.2">
      <c r="A22" s="8"/>
      <c r="B22" s="8"/>
      <c r="C22" s="8"/>
    </row>
    <row r="23" spans="1:3" ht="41.25" customHeight="1" x14ac:dyDescent="0.2">
      <c r="A23" s="109" t="s">
        <v>131</v>
      </c>
      <c r="B23" s="110"/>
      <c r="C23" s="110"/>
    </row>
    <row r="24" spans="1:3" ht="30" customHeight="1" x14ac:dyDescent="0.2">
      <c r="A24" s="111" t="s">
        <v>114</v>
      </c>
      <c r="B24" s="111"/>
      <c r="C24" s="111"/>
    </row>
    <row r="25" spans="1:3" ht="30.75" customHeight="1" x14ac:dyDescent="0.2">
      <c r="A25" s="107" t="s">
        <v>132</v>
      </c>
      <c r="B25" s="108"/>
      <c r="C25" s="108"/>
    </row>
    <row r="26" spans="1:3" x14ac:dyDescent="0.2">
      <c r="A26" s="15"/>
      <c r="B26" s="15"/>
      <c r="C26" s="15"/>
    </row>
  </sheetData>
  <mergeCells count="7">
    <mergeCell ref="A25:C25"/>
    <mergeCell ref="A23:C23"/>
    <mergeCell ref="A24:C24"/>
    <mergeCell ref="B1:C1"/>
    <mergeCell ref="A14:C14"/>
    <mergeCell ref="A15:C15"/>
    <mergeCell ref="A18:C18"/>
  </mergeCells>
  <hyperlinks>
    <hyperlink ref="B10" location="'Приложение 2'!A1" display="'Приложение 2'!A1" xr:uid="{3580BC07-7532-44AC-B3B7-70BA7B36CE52}"/>
    <hyperlink ref="B9" location="'Приложение 1'!A1" display="'Приложение 1'!A1" xr:uid="{E2956BDE-2C6E-42CF-8633-5690C75B0BED}"/>
    <hyperlink ref="B11" location="'Приложение 3'!A1" display="'Приложение 3'!A1" xr:uid="{AE1AD42B-CE1D-43FD-85AC-407E16F033D3}"/>
    <hyperlink ref="B3" location="Анкета!A1" display="Анкета контрагента" xr:uid="{649A95C0-BB3B-45B8-BFC2-607924EB2A81}"/>
    <hyperlink ref="A25:C25" r:id="rId1" display="Система ЭДО предоставлена партнером ЗАО ЛК &quot;Роделен&quot; -  Контур.Диадок. При использовании контрагентом другого оператора ЭДО может быть настроен роуминг (обмен данными между операторами)." xr:uid="{81C9E2D6-8001-445B-96D1-549771C949FB}"/>
  </hyperlinks>
  <printOptions horizontalCentered="1"/>
  <pageMargins left="0.23622047244094491" right="0.23622047244094491" top="0.35433070866141736" bottom="0.15748031496062992" header="0.31496062992125984" footer="0.31496062992125984"/>
  <pageSetup paperSize="9" scale="71" fitToHeight="0" orientation="portrait" r:id="rId2"/>
  <headerFooter>
    <oddFooter>&amp;L&amp;"Verdana,обычный"&amp;10&amp;K00-028ver.3.2</oddFooter>
  </headerFooter>
  <colBreaks count="1" manualBreakCount="1">
    <brk id="3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0E42F-B994-49D0-91A3-0D7434C20179}">
  <sheetPr codeName="Лист1">
    <tabColor theme="4" tint="0.39997558519241921"/>
    <pageSetUpPr fitToPage="1"/>
  </sheetPr>
  <dimension ref="A1:G47"/>
  <sheetViews>
    <sheetView view="pageBreakPreview" zoomScale="90" zoomScaleNormal="100" zoomScaleSheetLayoutView="90" workbookViewId="0">
      <selection activeCell="I44" sqref="I44"/>
    </sheetView>
  </sheetViews>
  <sheetFormatPr defaultRowHeight="18" x14ac:dyDescent="0.25"/>
  <cols>
    <col min="1" max="1" width="26.5703125" style="2" customWidth="1"/>
    <col min="2" max="2" width="22.7109375" style="2" customWidth="1"/>
    <col min="3" max="3" width="18.7109375" style="2" customWidth="1"/>
    <col min="4" max="4" width="17.7109375" style="2" customWidth="1"/>
    <col min="5" max="5" width="22" style="2" customWidth="1"/>
    <col min="6" max="6" width="25.7109375" style="2" customWidth="1"/>
    <col min="7" max="16384" width="9.140625" style="2"/>
  </cols>
  <sheetData>
    <row r="1" spans="1:7" ht="46.5" customHeight="1" x14ac:dyDescent="0.25">
      <c r="A1" s="150" t="s">
        <v>105</v>
      </c>
      <c r="B1" s="151"/>
      <c r="C1" s="151"/>
      <c r="D1" s="151"/>
      <c r="E1" s="151"/>
      <c r="F1" s="151"/>
    </row>
    <row r="2" spans="1:7" ht="17.25" customHeight="1" x14ac:dyDescent="0.25">
      <c r="C2" s="69"/>
      <c r="D2" s="70"/>
      <c r="E2" s="36" t="s">
        <v>95</v>
      </c>
      <c r="F2" s="71"/>
    </row>
    <row r="3" spans="1:7" ht="3.75" customHeight="1" x14ac:dyDescent="0.3">
      <c r="C3" s="69"/>
      <c r="D3" s="70"/>
      <c r="E3" s="70"/>
      <c r="F3" s="72"/>
      <c r="G3" s="70"/>
    </row>
    <row r="4" spans="1:7" ht="18" customHeight="1" x14ac:dyDescent="0.25">
      <c r="A4" s="132" t="s">
        <v>113</v>
      </c>
      <c r="B4" s="132"/>
      <c r="C4" s="132"/>
      <c r="D4" s="132"/>
      <c r="E4" s="132"/>
      <c r="F4" s="132"/>
    </row>
    <row r="5" spans="1:7" ht="3.95" customHeight="1" x14ac:dyDescent="0.25">
      <c r="A5" s="3"/>
      <c r="B5" s="3"/>
      <c r="C5" s="3"/>
      <c r="D5" s="3"/>
      <c r="E5" s="20"/>
    </row>
    <row r="6" spans="1:7" x14ac:dyDescent="0.25">
      <c r="A6" s="22" t="s">
        <v>0</v>
      </c>
      <c r="B6" s="80"/>
      <c r="C6" s="22" t="s">
        <v>1</v>
      </c>
      <c r="D6" s="80"/>
      <c r="E6" s="23" t="s">
        <v>2</v>
      </c>
      <c r="F6" s="80"/>
    </row>
    <row r="7" spans="1:7" ht="3.95" customHeight="1" x14ac:dyDescent="0.25">
      <c r="A7" s="3"/>
      <c r="B7" s="3"/>
      <c r="C7" s="3"/>
      <c r="D7" s="3"/>
      <c r="E7" s="20"/>
    </row>
    <row r="8" spans="1:7" x14ac:dyDescent="0.25">
      <c r="A8" s="22" t="s">
        <v>21</v>
      </c>
      <c r="B8" s="81"/>
      <c r="C8" s="22" t="s">
        <v>4</v>
      </c>
      <c r="D8" s="82"/>
      <c r="E8" s="23" t="s">
        <v>22</v>
      </c>
      <c r="F8" s="80"/>
    </row>
    <row r="9" spans="1:7" ht="3.95" customHeight="1" x14ac:dyDescent="0.25">
      <c r="A9" s="3"/>
      <c r="B9" s="3"/>
      <c r="C9" s="3"/>
      <c r="D9" s="3"/>
      <c r="E9" s="20"/>
    </row>
    <row r="10" spans="1:7" ht="18" customHeight="1" x14ac:dyDescent="0.25">
      <c r="A10" s="158" t="s">
        <v>128</v>
      </c>
      <c r="B10" s="159"/>
      <c r="C10" s="80"/>
      <c r="D10" s="160" t="s">
        <v>3</v>
      </c>
      <c r="E10" s="161"/>
      <c r="F10" s="82"/>
    </row>
    <row r="11" spans="1:7" ht="3.95" customHeight="1" x14ac:dyDescent="0.25">
      <c r="A11" s="3"/>
      <c r="B11" s="3"/>
      <c r="C11" s="3"/>
      <c r="D11" s="3"/>
      <c r="E11" s="20"/>
    </row>
    <row r="12" spans="1:7" ht="30.75" customHeight="1" x14ac:dyDescent="0.25">
      <c r="A12" s="152" t="s">
        <v>5</v>
      </c>
      <c r="B12" s="153"/>
      <c r="C12" s="154"/>
      <c r="D12" s="155"/>
      <c r="E12" s="155"/>
      <c r="F12" s="155"/>
    </row>
    <row r="13" spans="1:7" ht="3.95" customHeight="1" x14ac:dyDescent="0.25">
      <c r="A13" s="3"/>
      <c r="B13" s="3"/>
      <c r="C13" s="3"/>
      <c r="D13" s="3"/>
      <c r="E13" s="20"/>
    </row>
    <row r="14" spans="1:7" ht="30.75" customHeight="1" x14ac:dyDescent="0.25">
      <c r="A14" s="152" t="s">
        <v>111</v>
      </c>
      <c r="B14" s="153"/>
      <c r="C14" s="154"/>
      <c r="D14" s="155"/>
      <c r="E14" s="155"/>
      <c r="F14" s="155"/>
    </row>
    <row r="15" spans="1:7" ht="3.95" customHeight="1" x14ac:dyDescent="0.25">
      <c r="A15" s="3"/>
      <c r="B15" s="3"/>
      <c r="C15" s="3"/>
      <c r="D15" s="3"/>
      <c r="E15" s="20"/>
    </row>
    <row r="16" spans="1:7" ht="18.75" customHeight="1" x14ac:dyDescent="0.25">
      <c r="A16" s="162" t="s">
        <v>47</v>
      </c>
      <c r="B16" s="163"/>
      <c r="C16" s="166" t="s">
        <v>48</v>
      </c>
      <c r="D16" s="167"/>
      <c r="E16" s="122" t="s">
        <v>32</v>
      </c>
      <c r="F16" s="123"/>
    </row>
    <row r="17" spans="1:6" x14ac:dyDescent="0.25">
      <c r="A17" s="24" t="s">
        <v>46</v>
      </c>
      <c r="B17" s="25" t="s">
        <v>45</v>
      </c>
      <c r="C17" s="168"/>
      <c r="D17" s="169"/>
      <c r="E17" s="124"/>
      <c r="F17" s="125"/>
    </row>
    <row r="18" spans="1:6" ht="18" customHeight="1" x14ac:dyDescent="0.25">
      <c r="A18" s="105"/>
      <c r="B18" s="105"/>
      <c r="C18" s="164"/>
      <c r="D18" s="165"/>
      <c r="E18" s="126"/>
      <c r="F18" s="127"/>
    </row>
    <row r="19" spans="1:6" ht="12.95" customHeight="1" x14ac:dyDescent="0.25">
      <c r="A19" s="3"/>
      <c r="B19" s="3"/>
      <c r="C19" s="4"/>
      <c r="D19" s="4"/>
      <c r="E19" s="4"/>
      <c r="F19" s="5"/>
    </row>
    <row r="20" spans="1:6" ht="18" customHeight="1" x14ac:dyDescent="0.25">
      <c r="A20" s="132" t="s">
        <v>106</v>
      </c>
      <c r="B20" s="132"/>
      <c r="C20" s="132"/>
      <c r="D20" s="132"/>
      <c r="E20" s="132"/>
      <c r="F20" s="132"/>
    </row>
    <row r="21" spans="1:6" ht="3.95" customHeight="1" x14ac:dyDescent="0.2">
      <c r="A21" s="77"/>
      <c r="B21" s="3"/>
      <c r="C21" s="3"/>
      <c r="D21" s="3"/>
      <c r="E21" s="20"/>
    </row>
    <row r="22" spans="1:6" ht="29.25" customHeight="1" x14ac:dyDescent="0.25">
      <c r="A22" s="26" t="s">
        <v>11</v>
      </c>
      <c r="B22" s="26" t="s">
        <v>12</v>
      </c>
      <c r="C22" s="27" t="s">
        <v>13</v>
      </c>
      <c r="D22" s="133" t="s">
        <v>15</v>
      </c>
      <c r="E22" s="134"/>
      <c r="F22" s="26" t="s">
        <v>14</v>
      </c>
    </row>
    <row r="23" spans="1:6" ht="47.25" customHeight="1" x14ac:dyDescent="0.25">
      <c r="A23" s="86"/>
      <c r="B23" s="86"/>
      <c r="C23" s="83"/>
      <c r="D23" s="135"/>
      <c r="E23" s="136"/>
      <c r="F23" s="86"/>
    </row>
    <row r="24" spans="1:6" ht="12.95" customHeight="1" x14ac:dyDescent="0.25">
      <c r="A24" s="3"/>
      <c r="B24" s="3"/>
      <c r="C24" s="3"/>
      <c r="D24" s="3"/>
      <c r="E24" s="20"/>
    </row>
    <row r="25" spans="1:6" x14ac:dyDescent="0.25">
      <c r="A25" s="132" t="s">
        <v>23</v>
      </c>
      <c r="B25" s="132"/>
      <c r="C25" s="132"/>
      <c r="D25" s="132"/>
      <c r="E25" s="132"/>
      <c r="F25" s="132"/>
    </row>
    <row r="26" spans="1:6" x14ac:dyDescent="0.25">
      <c r="A26" s="137" t="s">
        <v>53</v>
      </c>
      <c r="B26" s="138"/>
      <c r="C26" s="138"/>
      <c r="D26" s="138"/>
      <c r="E26" s="138"/>
      <c r="F26" s="138"/>
    </row>
    <row r="27" spans="1:6" ht="18" customHeight="1" x14ac:dyDescent="0.25">
      <c r="A27" s="139" t="s">
        <v>24</v>
      </c>
      <c r="B27" s="156" t="s">
        <v>21</v>
      </c>
      <c r="C27" s="156" t="s">
        <v>107</v>
      </c>
      <c r="D27" s="157"/>
      <c r="E27" s="156" t="s">
        <v>4</v>
      </c>
      <c r="F27" s="139" t="s">
        <v>25</v>
      </c>
    </row>
    <row r="28" spans="1:6" x14ac:dyDescent="0.25">
      <c r="A28" s="140"/>
      <c r="B28" s="157"/>
      <c r="C28" s="79" t="s">
        <v>108</v>
      </c>
      <c r="D28" s="79" t="s">
        <v>13</v>
      </c>
      <c r="E28" s="157" t="s">
        <v>13</v>
      </c>
      <c r="F28" s="140"/>
    </row>
    <row r="29" spans="1:6" ht="30" customHeight="1" x14ac:dyDescent="0.25">
      <c r="A29" s="84"/>
      <c r="B29" s="92"/>
      <c r="C29" s="89"/>
      <c r="D29" s="89"/>
      <c r="E29" s="90"/>
      <c r="F29" s="87"/>
    </row>
    <row r="30" spans="1:6" ht="30" customHeight="1" x14ac:dyDescent="0.25">
      <c r="A30" s="84"/>
      <c r="B30" s="93"/>
      <c r="C30" s="89"/>
      <c r="D30" s="85"/>
      <c r="E30" s="91"/>
      <c r="F30" s="88"/>
    </row>
    <row r="31" spans="1:6" ht="12.95" customHeight="1" x14ac:dyDescent="0.25">
      <c r="A31" s="98"/>
      <c r="B31" s="101"/>
      <c r="C31" s="99"/>
      <c r="D31" s="100"/>
      <c r="E31" s="100"/>
      <c r="F31" s="102"/>
    </row>
    <row r="32" spans="1:6" ht="18" customHeight="1" x14ac:dyDescent="0.25">
      <c r="A32" s="132" t="s">
        <v>98</v>
      </c>
      <c r="B32" s="132"/>
      <c r="C32" s="132"/>
      <c r="D32" s="132"/>
      <c r="E32" s="132"/>
      <c r="F32" s="132"/>
    </row>
    <row r="33" spans="1:6" ht="3.95" customHeight="1" x14ac:dyDescent="0.25">
      <c r="A33" s="3"/>
      <c r="B33" s="3"/>
      <c r="C33" s="3"/>
      <c r="D33" s="3"/>
      <c r="E33" s="20"/>
    </row>
    <row r="34" spans="1:6" ht="18" customHeight="1" x14ac:dyDescent="0.25">
      <c r="A34" s="147" t="s">
        <v>97</v>
      </c>
      <c r="B34" s="147"/>
      <c r="C34" s="141" t="s">
        <v>96</v>
      </c>
      <c r="D34" s="142"/>
      <c r="E34" s="143"/>
      <c r="F34" s="26" t="s">
        <v>7</v>
      </c>
    </row>
    <row r="35" spans="1:6" ht="18" customHeight="1" x14ac:dyDescent="0.25">
      <c r="A35" s="130"/>
      <c r="B35" s="131"/>
      <c r="C35" s="144"/>
      <c r="D35" s="145"/>
      <c r="E35" s="146"/>
      <c r="F35" s="86"/>
    </row>
    <row r="36" spans="1:6" ht="21" customHeight="1" x14ac:dyDescent="0.25">
      <c r="A36" s="148" t="str">
        <f>CONCATENATE("В соответствии с Федеральным законом № 218-ФЗ «О кредитных историях» я ",B6," ",D6," ",F6," (ИНН ",D8,"), ",TEXT(B8,"ДД.ММ.ГГГГ"),"г.р., паспортные данные: серия и номер: ",A23," ",B23,", дата выдачи: ",TEXT(C23,"ДД.ММ.ГГГГ"),"г., код подразделения: ",F23,)</f>
        <v xml:space="preserve">В соответствии с Федеральным законом № 218-ФЗ «О кредитных историях» я    (ИНН ), 00.01.1900г.р., паспортные данные: серия и номер:  , дата выдачи: 00.01.1900г., код подразделения: </v>
      </c>
      <c r="B36" s="149"/>
      <c r="C36" s="149"/>
      <c r="D36" s="149"/>
      <c r="E36" s="149"/>
      <c r="F36" s="149"/>
    </row>
    <row r="37" spans="1:6" ht="25.5" customHeight="1" x14ac:dyDescent="0.25">
      <c r="A37" s="118" t="s">
        <v>115</v>
      </c>
      <c r="B37" s="118"/>
      <c r="C37" s="118"/>
      <c r="D37" s="118"/>
      <c r="E37" s="118"/>
      <c r="F37" s="118"/>
    </row>
    <row r="38" spans="1:6" ht="93.75" customHeight="1" x14ac:dyDescent="0.25">
      <c r="A38" s="118" t="s">
        <v>135</v>
      </c>
      <c r="B38" s="118"/>
      <c r="C38" s="118"/>
      <c r="D38" s="118"/>
      <c r="E38" s="118"/>
      <c r="F38" s="118"/>
    </row>
    <row r="39" spans="1:6" ht="23.25" customHeight="1" x14ac:dyDescent="0.25">
      <c r="A39" s="119" t="str">
        <f>CONCATENATE("В соответствии с Федеральным законом № 152-ФЗ «О персональных данных» я ",B6," ",D6," ",F6," (ИНН ",D8,"), ",TEXT(B8,"ДД.ММ.ГГГГ"),"г.р., паспортные данные: серия и номер: ",A23," ",B23,", дата выдачи: ",TEXT(C23,"ДД.ММ.ГГГГ"),"г., код подразделения: ",F23,)</f>
        <v xml:space="preserve">В соответствии с Федеральным законом № 152-ФЗ «О персональных данных» я    (ИНН ), 00.01.1900г.р., паспортные данные: серия и номер:  , дата выдачи: 00.01.1900г., код подразделения: </v>
      </c>
      <c r="B39" s="120"/>
      <c r="C39" s="120"/>
      <c r="D39" s="120"/>
      <c r="E39" s="120"/>
      <c r="F39" s="120"/>
    </row>
    <row r="40" spans="1:6" ht="121.5" customHeight="1" x14ac:dyDescent="0.25">
      <c r="A40" s="118" t="s">
        <v>134</v>
      </c>
      <c r="B40" s="121"/>
      <c r="C40" s="121"/>
      <c r="D40" s="121"/>
      <c r="E40" s="121"/>
      <c r="F40" s="121"/>
    </row>
    <row r="41" spans="1:6" ht="12" customHeight="1" x14ac:dyDescent="0.25">
      <c r="A41" s="119" t="str">
        <f>CONCATENATE("ИП ",B6," ",D6," ",F6," (ИНН ",D8,") (далее - Контрагент) также:")</f>
        <v>ИП    (ИНН ) (далее - Контрагент) также:</v>
      </c>
      <c r="B41" s="120"/>
      <c r="C41" s="120"/>
      <c r="D41" s="120"/>
      <c r="E41" s="120"/>
      <c r="F41" s="120"/>
    </row>
    <row r="42" spans="1:6" ht="87.75" customHeight="1" x14ac:dyDescent="0.25">
      <c r="A42" s="118" t="s">
        <v>130</v>
      </c>
      <c r="B42" s="121"/>
      <c r="C42" s="121"/>
      <c r="D42" s="121"/>
      <c r="E42" s="121"/>
      <c r="F42" s="121"/>
    </row>
    <row r="43" spans="1:6" ht="55.5" customHeight="1" x14ac:dyDescent="0.25">
      <c r="A43" s="118" t="s">
        <v>116</v>
      </c>
      <c r="B43" s="121"/>
      <c r="C43" s="121"/>
      <c r="D43" s="121"/>
      <c r="E43" s="121"/>
      <c r="F43" s="121"/>
    </row>
    <row r="44" spans="1:6" ht="48.75" customHeight="1" x14ac:dyDescent="0.25">
      <c r="A44" s="118" t="s">
        <v>117</v>
      </c>
      <c r="B44" s="121"/>
      <c r="C44" s="121"/>
      <c r="D44" s="121"/>
      <c r="E44" s="121"/>
      <c r="F44" s="121"/>
    </row>
    <row r="45" spans="1:6" ht="13.5" customHeight="1" x14ac:dyDescent="0.25">
      <c r="A45" s="128" t="s">
        <v>109</v>
      </c>
      <c r="B45" s="129"/>
      <c r="C45" s="73" t="str">
        <f>"__________________ ____________________"</f>
        <v>__________________ ____________________</v>
      </c>
      <c r="D45" s="73"/>
      <c r="E45" s="73"/>
      <c r="F45" s="73"/>
    </row>
    <row r="46" spans="1:6" ht="13.5" customHeight="1" x14ac:dyDescent="0.25">
      <c r="A46" s="18" t="s">
        <v>19</v>
      </c>
      <c r="B46" s="17"/>
      <c r="C46" s="74" t="s">
        <v>50</v>
      </c>
      <c r="D46" s="7"/>
      <c r="E46" s="74" t="s">
        <v>49</v>
      </c>
      <c r="F46" s="7"/>
    </row>
    <row r="47" spans="1:6" x14ac:dyDescent="0.25">
      <c r="A47" s="18"/>
    </row>
  </sheetData>
  <mergeCells count="38">
    <mergeCell ref="A36:F36"/>
    <mergeCell ref="A1:F1"/>
    <mergeCell ref="A12:B12"/>
    <mergeCell ref="C12:F12"/>
    <mergeCell ref="C14:F14"/>
    <mergeCell ref="A27:A28"/>
    <mergeCell ref="B27:B28"/>
    <mergeCell ref="C27:D27"/>
    <mergeCell ref="E27:E28"/>
    <mergeCell ref="A10:B10"/>
    <mergeCell ref="D10:E10"/>
    <mergeCell ref="A16:B16"/>
    <mergeCell ref="C18:D18"/>
    <mergeCell ref="A4:F4"/>
    <mergeCell ref="C16:D17"/>
    <mergeCell ref="A14:B14"/>
    <mergeCell ref="E16:F17"/>
    <mergeCell ref="E18:F18"/>
    <mergeCell ref="A45:B45"/>
    <mergeCell ref="A35:B35"/>
    <mergeCell ref="A20:F20"/>
    <mergeCell ref="D22:E22"/>
    <mergeCell ref="D23:E23"/>
    <mergeCell ref="A25:F25"/>
    <mergeCell ref="A26:F26"/>
    <mergeCell ref="F27:F28"/>
    <mergeCell ref="C34:E34"/>
    <mergeCell ref="C35:E35"/>
    <mergeCell ref="A32:F32"/>
    <mergeCell ref="A34:B34"/>
    <mergeCell ref="A44:F44"/>
    <mergeCell ref="A43:F43"/>
    <mergeCell ref="A37:F37"/>
    <mergeCell ref="A39:F39"/>
    <mergeCell ref="A42:F42"/>
    <mergeCell ref="A40:F40"/>
    <mergeCell ref="A41:F41"/>
    <mergeCell ref="A38:F38"/>
  </mergeCells>
  <conditionalFormatting sqref="B6 D6 F6 A18:C18 A23:F23 A35:D35 F35">
    <cfRule type="containsBlanks" dxfId="5" priority="20">
      <formula>LEN(TRIM(A6))=0</formula>
    </cfRule>
  </conditionalFormatting>
  <conditionalFormatting sqref="B8">
    <cfRule type="containsBlanks" dxfId="4" priority="4">
      <formula>LEN(TRIM(B8))=0</formula>
    </cfRule>
  </conditionalFormatting>
  <conditionalFormatting sqref="C10">
    <cfRule type="containsBlanks" dxfId="3" priority="2">
      <formula>LEN(TRIM(C10))=0</formula>
    </cfRule>
  </conditionalFormatting>
  <conditionalFormatting sqref="D8 F8">
    <cfRule type="containsBlanks" dxfId="2" priority="3">
      <formula>LEN(TRIM(D8))=0</formula>
    </cfRule>
  </conditionalFormatting>
  <conditionalFormatting sqref="F2">
    <cfRule type="containsBlanks" dxfId="1" priority="7">
      <formula>LEN(TRIM(F2))=0</formula>
    </cfRule>
  </conditionalFormatting>
  <conditionalFormatting sqref="F10">
    <cfRule type="containsBlanks" dxfId="0" priority="1">
      <formula>LEN(TRIM(F10))=0</formula>
    </cfRule>
  </conditionalFormatting>
  <dataValidations count="4">
    <dataValidation type="textLength" allowBlank="1" showInputMessage="1" showErrorMessage="1" error="Ошибка в количестве знаков. К/сч должен содержать 20 цифр" prompt="БИК содержит 9 цифр" sqref="F35" xr:uid="{DFF31FD9-FFB7-4144-86AF-E8B2F12A7C60}">
      <formula1>9</formula1>
      <formula2>9</formula2>
    </dataValidation>
    <dataValidation allowBlank="1" showInputMessage="1" showErrorMessage="1" error="Ошибка в количестве знаков. Р/сч должен содержать 20 цифр" sqref="C35:E35" xr:uid="{F856D116-585C-4F62-B51D-E6D51E1E63CE}"/>
    <dataValidation type="textLength" allowBlank="1" showInputMessage="1" showErrorMessage="1" prompt="Р/сч содержит 20 цифр" sqref="A35:B35" xr:uid="{3366EED9-3074-4157-B5C1-D222359E4512}">
      <formula1>20</formula1>
      <formula2>20</formula2>
    </dataValidation>
    <dataValidation type="textLength" allowBlank="1" showInputMessage="1" showErrorMessage="1" prompt="ИНН содержит 12 цифр" sqref="D8 E29:E30" xr:uid="{1205AF17-8C00-4F54-9798-42877A3C4361}">
      <formula1>12</formula1>
      <formula2>12</formula2>
    </dataValidation>
  </dataValidations>
  <printOptions horizontalCentered="1"/>
  <pageMargins left="0.23622047244094491" right="0.23622047244094491" top="0.35433070866141736" bottom="0.15748031496062992" header="0.31496062992125984" footer="0.31496062992125984"/>
  <pageSetup paperSize="9" scale="74" fitToHeight="0" orientation="portrait" r:id="rId1"/>
  <headerFooter>
    <oddFooter>&amp;L&amp;"Verdana,обычный"&amp;10&amp;K00-028ver.3.2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115140-BEC3-426C-A015-1EFB8B76579A}">
          <x14:formula1>
            <xm:f>данные!$A$3:$A$6</xm:f>
          </x14:formula1>
          <xm:sqref>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071C5-F73D-4FF8-9869-35E91851869A}">
  <sheetPr codeName="Лист4">
    <tabColor rgb="FFFFFF00"/>
    <pageSetUpPr fitToPage="1"/>
  </sheetPr>
  <dimension ref="A1:C12"/>
  <sheetViews>
    <sheetView view="pageBreakPreview" zoomScale="90" zoomScaleNormal="100" zoomScaleSheetLayoutView="90" workbookViewId="0">
      <selection activeCell="G8" sqref="G8"/>
    </sheetView>
  </sheetViews>
  <sheetFormatPr defaultRowHeight="10.5" x14ac:dyDescent="0.15"/>
  <cols>
    <col min="1" max="1" width="43" style="21" customWidth="1"/>
    <col min="2" max="2" width="65" style="21" customWidth="1"/>
    <col min="3" max="3" width="21.5703125" style="21" customWidth="1"/>
    <col min="4" max="16384" width="9.140625" style="21"/>
  </cols>
  <sheetData>
    <row r="1" spans="1:3" ht="57" customHeight="1" x14ac:dyDescent="0.25">
      <c r="A1" s="172" t="s">
        <v>120</v>
      </c>
      <c r="B1" s="173"/>
      <c r="C1" s="174"/>
    </row>
    <row r="2" spans="1:3" ht="18" customHeight="1" x14ac:dyDescent="0.15">
      <c r="A2" s="28"/>
      <c r="B2" s="29" t="s">
        <v>69</v>
      </c>
      <c r="C2" s="30"/>
    </row>
    <row r="3" spans="1:3" ht="6" customHeight="1" x14ac:dyDescent="0.15">
      <c r="A3" s="31"/>
      <c r="B3" s="32"/>
    </row>
    <row r="4" spans="1:3" ht="21" customHeight="1" x14ac:dyDescent="0.15">
      <c r="A4" s="33" t="s">
        <v>70</v>
      </c>
      <c r="B4" s="175" t="s">
        <v>110</v>
      </c>
      <c r="C4" s="176"/>
    </row>
    <row r="5" spans="1:3" ht="192" customHeight="1" x14ac:dyDescent="0.15">
      <c r="A5" s="34" t="s">
        <v>71</v>
      </c>
      <c r="B5" s="170"/>
      <c r="C5" s="171"/>
    </row>
    <row r="6" spans="1:3" ht="192" customHeight="1" x14ac:dyDescent="0.15">
      <c r="A6" s="34" t="s">
        <v>72</v>
      </c>
      <c r="B6" s="170"/>
      <c r="C6" s="171"/>
    </row>
    <row r="7" spans="1:3" ht="192" customHeight="1" x14ac:dyDescent="0.15">
      <c r="A7" s="34" t="s">
        <v>122</v>
      </c>
      <c r="B7" s="170"/>
      <c r="C7" s="171"/>
    </row>
    <row r="8" spans="1:3" ht="137.25" customHeight="1" x14ac:dyDescent="0.15">
      <c r="A8" s="34" t="s">
        <v>118</v>
      </c>
      <c r="B8" s="170"/>
      <c r="C8" s="171"/>
    </row>
    <row r="9" spans="1:3" ht="24.75" customHeight="1" x14ac:dyDescent="0.15"/>
    <row r="10" spans="1:3" ht="12.75" x14ac:dyDescent="0.2">
      <c r="A10" s="53" t="s">
        <v>109</v>
      </c>
      <c r="B10" s="75" t="s">
        <v>99</v>
      </c>
    </row>
    <row r="11" spans="1:3" x14ac:dyDescent="0.15">
      <c r="A11" s="35"/>
      <c r="B11" s="76" t="s">
        <v>100</v>
      </c>
    </row>
    <row r="12" spans="1:3" ht="12.75" x14ac:dyDescent="0.2">
      <c r="A12" s="53" t="s">
        <v>19</v>
      </c>
    </row>
  </sheetData>
  <mergeCells count="6">
    <mergeCell ref="B8:C8"/>
    <mergeCell ref="A1:C1"/>
    <mergeCell ref="B4:C4"/>
    <mergeCell ref="B5:C5"/>
    <mergeCell ref="B6:C6"/>
    <mergeCell ref="B7:C7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76" fitToHeight="0" orientation="portrait" r:id="rId1"/>
  <headerFooter>
    <oddFooter>&amp;L&amp;"Verdana,обычный"&amp;10&amp;K00-028ver.3.2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17422-8C19-4F1C-8D77-76DB79F69D1E}">
  <sheetPr codeName="Лист5">
    <tabColor rgb="FFFFFF00"/>
    <pageSetUpPr fitToPage="1"/>
  </sheetPr>
  <dimension ref="A1:H60"/>
  <sheetViews>
    <sheetView view="pageBreakPreview" zoomScale="90" zoomScaleNormal="90" zoomScaleSheetLayoutView="90" workbookViewId="0">
      <selection activeCell="G8" sqref="G8"/>
    </sheetView>
  </sheetViews>
  <sheetFormatPr defaultRowHeight="10.5" x14ac:dyDescent="0.15"/>
  <cols>
    <col min="1" max="1" width="18.42578125" style="21" customWidth="1"/>
    <col min="2" max="2" width="23.5703125" style="21" customWidth="1"/>
    <col min="3" max="3" width="11.28515625" style="21" bestFit="1" customWidth="1"/>
    <col min="4" max="4" width="11.28515625" style="21" customWidth="1"/>
    <col min="5" max="7" width="16.5703125" style="21" customWidth="1"/>
    <col min="8" max="8" width="48.28515625" style="21" customWidth="1"/>
    <col min="9" max="9" width="5.7109375" style="21" customWidth="1"/>
    <col min="10" max="16384" width="9.140625" style="21"/>
  </cols>
  <sheetData>
    <row r="1" spans="1:8" ht="47.25" customHeight="1" x14ac:dyDescent="0.2">
      <c r="A1" s="36"/>
      <c r="B1" s="37"/>
      <c r="C1" s="37"/>
      <c r="D1" s="37"/>
      <c r="E1" s="37"/>
      <c r="F1" s="37"/>
      <c r="G1" s="37"/>
      <c r="H1" s="38" t="s">
        <v>75</v>
      </c>
    </row>
    <row r="2" spans="1:8" ht="15.75" x14ac:dyDescent="0.25">
      <c r="A2" s="106" t="s">
        <v>69</v>
      </c>
      <c r="B2" s="39"/>
      <c r="C2" s="103"/>
      <c r="D2" s="40"/>
      <c r="E2" s="40"/>
      <c r="F2" s="41"/>
      <c r="G2" s="42"/>
      <c r="H2" s="36" t="s">
        <v>76</v>
      </c>
    </row>
    <row r="3" spans="1:8" ht="6" customHeight="1" x14ac:dyDescent="0.15">
      <c r="A3" s="43"/>
      <c r="H3" s="44"/>
    </row>
    <row r="4" spans="1:8" ht="76.5" customHeight="1" x14ac:dyDescent="0.15">
      <c r="A4" s="45" t="s">
        <v>77</v>
      </c>
      <c r="B4" s="45" t="s">
        <v>78</v>
      </c>
      <c r="C4" s="45" t="s">
        <v>79</v>
      </c>
      <c r="D4" s="45" t="s">
        <v>51</v>
      </c>
      <c r="E4" s="45" t="s">
        <v>80</v>
      </c>
      <c r="F4" s="45" t="s">
        <v>81</v>
      </c>
      <c r="G4" s="45" t="s">
        <v>82</v>
      </c>
      <c r="H4" s="104" t="s">
        <v>129</v>
      </c>
    </row>
    <row r="5" spans="1:8" ht="17.100000000000001" customHeight="1" x14ac:dyDescent="0.15">
      <c r="A5" s="46"/>
      <c r="B5" s="47"/>
      <c r="C5" s="48"/>
      <c r="D5" s="48"/>
      <c r="E5" s="49"/>
      <c r="F5" s="49"/>
      <c r="G5" s="49"/>
      <c r="H5" s="50"/>
    </row>
    <row r="6" spans="1:8" ht="17.100000000000001" customHeight="1" x14ac:dyDescent="0.15">
      <c r="A6" s="46"/>
      <c r="B6" s="47"/>
      <c r="C6" s="48"/>
      <c r="D6" s="48"/>
      <c r="E6" s="49"/>
      <c r="F6" s="49"/>
      <c r="G6" s="49"/>
      <c r="H6" s="50"/>
    </row>
    <row r="7" spans="1:8" ht="17.100000000000001" customHeight="1" x14ac:dyDescent="0.15">
      <c r="A7" s="46"/>
      <c r="B7" s="47"/>
      <c r="C7" s="48"/>
      <c r="D7" s="48"/>
      <c r="E7" s="49"/>
      <c r="F7" s="49"/>
      <c r="G7" s="49"/>
      <c r="H7" s="50"/>
    </row>
    <row r="8" spans="1:8" ht="17.100000000000001" customHeight="1" x14ac:dyDescent="0.15">
      <c r="A8" s="46"/>
      <c r="B8" s="47"/>
      <c r="C8" s="48"/>
      <c r="D8" s="48"/>
      <c r="E8" s="49"/>
      <c r="F8" s="49"/>
      <c r="G8" s="49"/>
      <c r="H8" s="50"/>
    </row>
    <row r="9" spans="1:8" ht="17.100000000000001" customHeight="1" x14ac:dyDescent="0.15">
      <c r="A9" s="46"/>
      <c r="B9" s="47"/>
      <c r="C9" s="48"/>
      <c r="D9" s="48"/>
      <c r="E9" s="49"/>
      <c r="F9" s="49"/>
      <c r="G9" s="49"/>
      <c r="H9" s="50"/>
    </row>
    <row r="10" spans="1:8" ht="17.100000000000001" customHeight="1" x14ac:dyDescent="0.15">
      <c r="A10" s="46"/>
      <c r="B10" s="47"/>
      <c r="C10" s="48"/>
      <c r="D10" s="48"/>
      <c r="E10" s="49"/>
      <c r="F10" s="49"/>
      <c r="G10" s="49"/>
      <c r="H10" s="50"/>
    </row>
    <row r="11" spans="1:8" ht="17.100000000000001" customHeight="1" x14ac:dyDescent="0.15">
      <c r="A11" s="46"/>
      <c r="B11" s="47"/>
      <c r="C11" s="48"/>
      <c r="D11" s="48"/>
      <c r="E11" s="49"/>
      <c r="F11" s="49"/>
      <c r="G11" s="49"/>
      <c r="H11" s="50"/>
    </row>
    <row r="12" spans="1:8" ht="17.100000000000001" customHeight="1" x14ac:dyDescent="0.15">
      <c r="A12" s="46"/>
      <c r="B12" s="47"/>
      <c r="C12" s="48"/>
      <c r="D12" s="48"/>
      <c r="E12" s="49"/>
      <c r="F12" s="49"/>
      <c r="G12" s="49"/>
      <c r="H12" s="50"/>
    </row>
    <row r="13" spans="1:8" ht="17.100000000000001" customHeight="1" x14ac:dyDescent="0.15">
      <c r="A13" s="46"/>
      <c r="B13" s="47"/>
      <c r="C13" s="48"/>
      <c r="D13" s="48"/>
      <c r="E13" s="49"/>
      <c r="F13" s="49"/>
      <c r="G13" s="49"/>
      <c r="H13" s="50"/>
    </row>
    <row r="14" spans="1:8" ht="17.100000000000001" customHeight="1" x14ac:dyDescent="0.15">
      <c r="A14" s="46"/>
      <c r="B14" s="47"/>
      <c r="C14" s="48"/>
      <c r="D14" s="48"/>
      <c r="E14" s="49"/>
      <c r="F14" s="49"/>
      <c r="G14" s="49"/>
      <c r="H14" s="50"/>
    </row>
    <row r="15" spans="1:8" ht="17.100000000000001" customHeight="1" x14ac:dyDescent="0.15">
      <c r="A15" s="46"/>
      <c r="B15" s="47"/>
      <c r="C15" s="48"/>
      <c r="D15" s="48"/>
      <c r="E15" s="49"/>
      <c r="F15" s="49"/>
      <c r="G15" s="49"/>
      <c r="H15" s="50"/>
    </row>
    <row r="16" spans="1:8" ht="17.100000000000001" customHeight="1" x14ac:dyDescent="0.15">
      <c r="A16" s="46"/>
      <c r="B16" s="47"/>
      <c r="C16" s="48"/>
      <c r="D16" s="48"/>
      <c r="E16" s="49"/>
      <c r="F16" s="49"/>
      <c r="G16" s="49"/>
      <c r="H16" s="50"/>
    </row>
    <row r="17" spans="1:8" ht="17.100000000000001" customHeight="1" x14ac:dyDescent="0.15">
      <c r="A17" s="46"/>
      <c r="B17" s="47"/>
      <c r="C17" s="48"/>
      <c r="D17" s="48"/>
      <c r="E17" s="49"/>
      <c r="F17" s="49"/>
      <c r="G17" s="49"/>
      <c r="H17" s="50"/>
    </row>
    <row r="18" spans="1:8" ht="17.100000000000001" customHeight="1" x14ac:dyDescent="0.15">
      <c r="A18" s="46"/>
      <c r="B18" s="47"/>
      <c r="C18" s="48"/>
      <c r="D18" s="48"/>
      <c r="E18" s="49"/>
      <c r="F18" s="49"/>
      <c r="G18" s="49"/>
      <c r="H18" s="50"/>
    </row>
    <row r="19" spans="1:8" ht="17.100000000000001" customHeight="1" x14ac:dyDescent="0.15">
      <c r="A19" s="46"/>
      <c r="B19" s="47"/>
      <c r="C19" s="48"/>
      <c r="D19" s="48"/>
      <c r="E19" s="49"/>
      <c r="F19" s="49"/>
      <c r="G19" s="49"/>
      <c r="H19" s="50"/>
    </row>
    <row r="20" spans="1:8" ht="17.100000000000001" customHeight="1" x14ac:dyDescent="0.15">
      <c r="A20" s="46"/>
      <c r="B20" s="47"/>
      <c r="C20" s="48"/>
      <c r="D20" s="48"/>
      <c r="E20" s="49"/>
      <c r="F20" s="49"/>
      <c r="G20" s="49"/>
      <c r="H20" s="50"/>
    </row>
    <row r="21" spans="1:8" ht="17.100000000000001" customHeight="1" x14ac:dyDescent="0.15">
      <c r="A21" s="46"/>
      <c r="B21" s="47"/>
      <c r="C21" s="48"/>
      <c r="D21" s="48"/>
      <c r="E21" s="49"/>
      <c r="F21" s="49"/>
      <c r="G21" s="49"/>
      <c r="H21" s="50"/>
    </row>
    <row r="22" spans="1:8" ht="17.100000000000001" customHeight="1" x14ac:dyDescent="0.15">
      <c r="A22" s="46"/>
      <c r="B22" s="47"/>
      <c r="C22" s="48"/>
      <c r="D22" s="48"/>
      <c r="E22" s="49"/>
      <c r="F22" s="49"/>
      <c r="G22" s="49"/>
      <c r="H22" s="50"/>
    </row>
    <row r="23" spans="1:8" ht="17.100000000000001" customHeight="1" x14ac:dyDescent="0.15">
      <c r="A23" s="46"/>
      <c r="B23" s="47"/>
      <c r="C23" s="48"/>
      <c r="D23" s="48"/>
      <c r="E23" s="49"/>
      <c r="F23" s="49"/>
      <c r="G23" s="49"/>
      <c r="H23" s="50"/>
    </row>
    <row r="24" spans="1:8" ht="17.100000000000001" customHeight="1" x14ac:dyDescent="0.15">
      <c r="A24" s="46"/>
      <c r="B24" s="47"/>
      <c r="C24" s="48"/>
      <c r="D24" s="48"/>
      <c r="E24" s="49"/>
      <c r="F24" s="49"/>
      <c r="G24" s="49"/>
      <c r="H24" s="50"/>
    </row>
    <row r="25" spans="1:8" ht="17.100000000000001" customHeight="1" x14ac:dyDescent="0.15">
      <c r="A25" s="46"/>
      <c r="B25" s="47"/>
      <c r="C25" s="48"/>
      <c r="D25" s="48"/>
      <c r="E25" s="49"/>
      <c r="F25" s="49"/>
      <c r="G25" s="49"/>
      <c r="H25" s="50"/>
    </row>
    <row r="26" spans="1:8" ht="17.100000000000001" customHeight="1" x14ac:dyDescent="0.15">
      <c r="A26" s="46"/>
      <c r="B26" s="47"/>
      <c r="C26" s="48"/>
      <c r="D26" s="48"/>
      <c r="E26" s="49"/>
      <c r="F26" s="49"/>
      <c r="G26" s="49"/>
      <c r="H26" s="50"/>
    </row>
    <row r="27" spans="1:8" ht="17.100000000000001" customHeight="1" x14ac:dyDescent="0.15">
      <c r="A27" s="46"/>
      <c r="B27" s="47"/>
      <c r="C27" s="48"/>
      <c r="D27" s="48"/>
      <c r="E27" s="49"/>
      <c r="F27" s="49"/>
      <c r="G27" s="49"/>
      <c r="H27" s="50"/>
    </row>
    <row r="28" spans="1:8" ht="17.100000000000001" customHeight="1" x14ac:dyDescent="0.15">
      <c r="A28" s="46"/>
      <c r="B28" s="47"/>
      <c r="C28" s="48"/>
      <c r="D28" s="48"/>
      <c r="E28" s="49"/>
      <c r="F28" s="49"/>
      <c r="G28" s="49"/>
      <c r="H28" s="50"/>
    </row>
    <row r="29" spans="1:8" ht="17.100000000000001" customHeight="1" x14ac:dyDescent="0.15">
      <c r="A29" s="46"/>
      <c r="B29" s="47"/>
      <c r="C29" s="48"/>
      <c r="D29" s="48"/>
      <c r="E29" s="49"/>
      <c r="F29" s="49"/>
      <c r="G29" s="49"/>
      <c r="H29" s="50"/>
    </row>
    <row r="30" spans="1:8" ht="17.100000000000001" customHeight="1" x14ac:dyDescent="0.15">
      <c r="A30" s="46"/>
      <c r="B30" s="47"/>
      <c r="C30" s="48"/>
      <c r="D30" s="48"/>
      <c r="E30" s="49"/>
      <c r="F30" s="49"/>
      <c r="G30" s="49"/>
      <c r="H30" s="50"/>
    </row>
    <row r="31" spans="1:8" ht="17.100000000000001" customHeight="1" x14ac:dyDescent="0.15">
      <c r="A31" s="46"/>
      <c r="B31" s="47"/>
      <c r="C31" s="48"/>
      <c r="D31" s="48"/>
      <c r="E31" s="49"/>
      <c r="F31" s="49"/>
      <c r="G31" s="49"/>
      <c r="H31" s="50"/>
    </row>
    <row r="32" spans="1:8" ht="17.100000000000001" customHeight="1" x14ac:dyDescent="0.15">
      <c r="A32" s="46"/>
      <c r="B32" s="47"/>
      <c r="C32" s="48"/>
      <c r="D32" s="48"/>
      <c r="E32" s="49"/>
      <c r="F32" s="49"/>
      <c r="G32" s="49"/>
      <c r="H32" s="50"/>
    </row>
    <row r="33" spans="1:8" ht="17.100000000000001" customHeight="1" x14ac:dyDescent="0.15">
      <c r="A33" s="46"/>
      <c r="B33" s="47"/>
      <c r="C33" s="48"/>
      <c r="D33" s="48"/>
      <c r="E33" s="49"/>
      <c r="F33" s="49"/>
      <c r="G33" s="49"/>
      <c r="H33" s="50"/>
    </row>
    <row r="34" spans="1:8" ht="17.100000000000001" customHeight="1" x14ac:dyDescent="0.15">
      <c r="A34" s="46"/>
      <c r="B34" s="47"/>
      <c r="C34" s="48"/>
      <c r="D34" s="48"/>
      <c r="E34" s="49"/>
      <c r="F34" s="49"/>
      <c r="G34" s="49"/>
      <c r="H34" s="50"/>
    </row>
    <row r="35" spans="1:8" ht="17.100000000000001" customHeight="1" x14ac:dyDescent="0.15">
      <c r="A35" s="46"/>
      <c r="B35" s="47"/>
      <c r="C35" s="48"/>
      <c r="D35" s="48"/>
      <c r="E35" s="49"/>
      <c r="F35" s="49"/>
      <c r="G35" s="49"/>
      <c r="H35" s="50"/>
    </row>
    <row r="36" spans="1:8" ht="17.100000000000001" customHeight="1" x14ac:dyDescent="0.15">
      <c r="A36" s="46"/>
      <c r="B36" s="47"/>
      <c r="C36" s="48"/>
      <c r="D36" s="48"/>
      <c r="E36" s="49"/>
      <c r="F36" s="49"/>
      <c r="G36" s="49"/>
      <c r="H36" s="50"/>
    </row>
    <row r="37" spans="1:8" ht="17.100000000000001" customHeight="1" x14ac:dyDescent="0.15">
      <c r="A37" s="46"/>
      <c r="B37" s="47"/>
      <c r="C37" s="48"/>
      <c r="D37" s="48"/>
      <c r="E37" s="49"/>
      <c r="F37" s="49"/>
      <c r="G37" s="49"/>
      <c r="H37" s="50"/>
    </row>
    <row r="38" spans="1:8" ht="17.100000000000001" customHeight="1" x14ac:dyDescent="0.15">
      <c r="A38" s="46"/>
      <c r="B38" s="47"/>
      <c r="C38" s="48"/>
      <c r="D38" s="48"/>
      <c r="E38" s="49"/>
      <c r="F38" s="49"/>
      <c r="G38" s="49"/>
      <c r="H38" s="50"/>
    </row>
    <row r="39" spans="1:8" ht="17.100000000000001" customHeight="1" x14ac:dyDescent="0.15">
      <c r="A39" s="46"/>
      <c r="B39" s="47"/>
      <c r="C39" s="48"/>
      <c r="D39" s="48"/>
      <c r="E39" s="49"/>
      <c r="F39" s="49"/>
      <c r="G39" s="49"/>
      <c r="H39" s="50"/>
    </row>
    <row r="40" spans="1:8" ht="17.100000000000001" customHeight="1" x14ac:dyDescent="0.15">
      <c r="A40" s="46"/>
      <c r="B40" s="47"/>
      <c r="C40" s="48"/>
      <c r="D40" s="48"/>
      <c r="E40" s="49"/>
      <c r="F40" s="49"/>
      <c r="G40" s="49"/>
      <c r="H40" s="50"/>
    </row>
    <row r="41" spans="1:8" ht="17.100000000000001" customHeight="1" x14ac:dyDescent="0.15">
      <c r="A41" s="46"/>
      <c r="B41" s="47"/>
      <c r="C41" s="48"/>
      <c r="D41" s="48"/>
      <c r="E41" s="49"/>
      <c r="F41" s="49"/>
      <c r="G41" s="49"/>
      <c r="H41" s="50"/>
    </row>
    <row r="42" spans="1:8" ht="17.100000000000001" customHeight="1" x14ac:dyDescent="0.15">
      <c r="A42" s="46"/>
      <c r="B42" s="47"/>
      <c r="C42" s="48"/>
      <c r="D42" s="48"/>
      <c r="E42" s="49"/>
      <c r="F42" s="49"/>
      <c r="G42" s="49"/>
      <c r="H42" s="50"/>
    </row>
    <row r="43" spans="1:8" ht="17.100000000000001" customHeight="1" x14ac:dyDescent="0.15">
      <c r="A43" s="46"/>
      <c r="B43" s="47"/>
      <c r="C43" s="48"/>
      <c r="D43" s="48"/>
      <c r="E43" s="49"/>
      <c r="F43" s="49"/>
      <c r="G43" s="49"/>
      <c r="H43" s="50"/>
    </row>
    <row r="44" spans="1:8" ht="17.100000000000001" customHeight="1" x14ac:dyDescent="0.15">
      <c r="A44" s="46"/>
      <c r="B44" s="47"/>
      <c r="C44" s="48"/>
      <c r="D44" s="48"/>
      <c r="E44" s="49"/>
      <c r="F44" s="49"/>
      <c r="G44" s="49"/>
      <c r="H44" s="50"/>
    </row>
    <row r="45" spans="1:8" ht="17.100000000000001" customHeight="1" x14ac:dyDescent="0.15">
      <c r="A45" s="46"/>
      <c r="B45" s="47"/>
      <c r="C45" s="48"/>
      <c r="D45" s="48"/>
      <c r="E45" s="49"/>
      <c r="F45" s="49"/>
      <c r="G45" s="49"/>
      <c r="H45" s="50"/>
    </row>
    <row r="46" spans="1:8" ht="17.100000000000001" customHeight="1" x14ac:dyDescent="0.15">
      <c r="A46" s="46"/>
      <c r="B46" s="47"/>
      <c r="C46" s="48"/>
      <c r="D46" s="48"/>
      <c r="E46" s="49"/>
      <c r="F46" s="49"/>
      <c r="G46" s="49"/>
      <c r="H46" s="50"/>
    </row>
    <row r="47" spans="1:8" ht="17.100000000000001" customHeight="1" x14ac:dyDescent="0.15">
      <c r="A47" s="46"/>
      <c r="B47" s="47"/>
      <c r="C47" s="48"/>
      <c r="D47" s="48"/>
      <c r="E47" s="49"/>
      <c r="F47" s="49"/>
      <c r="G47" s="49"/>
      <c r="H47" s="50"/>
    </row>
    <row r="48" spans="1:8" ht="17.100000000000001" customHeight="1" x14ac:dyDescent="0.15">
      <c r="A48" s="46"/>
      <c r="B48" s="47"/>
      <c r="C48" s="48"/>
      <c r="D48" s="48"/>
      <c r="E48" s="49"/>
      <c r="F48" s="49"/>
      <c r="G48" s="49"/>
      <c r="H48" s="50"/>
    </row>
    <row r="49" spans="1:8" ht="17.100000000000001" customHeight="1" x14ac:dyDescent="0.15">
      <c r="A49" s="46"/>
      <c r="B49" s="47"/>
      <c r="C49" s="48"/>
      <c r="D49" s="48"/>
      <c r="E49" s="49"/>
      <c r="F49" s="49"/>
      <c r="G49" s="49"/>
      <c r="H49" s="50"/>
    </row>
    <row r="50" spans="1:8" ht="17.100000000000001" customHeight="1" x14ac:dyDescent="0.15">
      <c r="A50" s="46"/>
      <c r="B50" s="47"/>
      <c r="C50" s="48"/>
      <c r="D50" s="48"/>
      <c r="E50" s="49"/>
      <c r="F50" s="49"/>
      <c r="G50" s="49"/>
      <c r="H50" s="50"/>
    </row>
    <row r="51" spans="1:8" ht="12" customHeight="1" x14ac:dyDescent="0.15">
      <c r="A51" s="180" t="s">
        <v>83</v>
      </c>
      <c r="B51" s="180"/>
      <c r="C51" s="180"/>
      <c r="D51" s="180"/>
      <c r="E51" s="51">
        <f>SUMIFS($E$5:$E$50,$A$5:$A$50,"лизинг")</f>
        <v>0</v>
      </c>
      <c r="F51" s="51">
        <f>SUMIFS($F$5:$F$50,$A$5:$A$50,"лизинг")</f>
        <v>0</v>
      </c>
      <c r="G51" s="51">
        <f>SUMIFS($G$5:$G$50,$A$5:$A$50,"лизинг")</f>
        <v>0</v>
      </c>
      <c r="H51" s="52"/>
    </row>
    <row r="52" spans="1:8" ht="12" customHeight="1" x14ac:dyDescent="0.15">
      <c r="A52" s="180" t="s">
        <v>84</v>
      </c>
      <c r="B52" s="180"/>
      <c r="C52" s="180"/>
      <c r="D52" s="180"/>
      <c r="E52" s="51">
        <f>SUMIFS($E$5:$E$50,$A$5:$A$50,"кредит")</f>
        <v>0</v>
      </c>
      <c r="F52" s="51">
        <f>SUMIFS($F$5:$F$50,$A$5:$A$50,"кредит")</f>
        <v>0</v>
      </c>
      <c r="G52" s="51">
        <f>SUMIFS($G$5:$G$50,$A$5:$A$50,"кредит")</f>
        <v>0</v>
      </c>
      <c r="H52" s="52"/>
    </row>
    <row r="53" spans="1:8" ht="12" customHeight="1" x14ac:dyDescent="0.15">
      <c r="A53" s="180" t="s">
        <v>85</v>
      </c>
      <c r="B53" s="180"/>
      <c r="C53" s="180"/>
      <c r="D53" s="180"/>
      <c r="E53" s="51">
        <f>SUMIFS($E$5:$E$50,$A$5:$A$50,"займ")</f>
        <v>0</v>
      </c>
      <c r="F53" s="51">
        <f>SUMIFS($F$5:$F$50,$A$5:$A$50,"займ")</f>
        <v>0</v>
      </c>
      <c r="G53" s="51">
        <f>SUMIFS($G$5:$G$50,$A$5:$A$50,"займ")</f>
        <v>0</v>
      </c>
      <c r="H53" s="52"/>
    </row>
    <row r="54" spans="1:8" ht="12" customHeight="1" x14ac:dyDescent="0.15">
      <c r="A54" s="180" t="s">
        <v>86</v>
      </c>
      <c r="B54" s="180"/>
      <c r="C54" s="180"/>
      <c r="D54" s="180"/>
      <c r="E54" s="51">
        <f>SUMIFS($E$5:$E$50,$A$5:$A$50,"поручительство")</f>
        <v>0</v>
      </c>
      <c r="F54" s="51">
        <f>SUMIFS($F$5:$F$50,$A$5:$A$50,"поручительство")</f>
        <v>0</v>
      </c>
      <c r="G54" s="51">
        <f>SUMIFS($G$5:$G$50,$A$5:$A$50,"поручительство")</f>
        <v>0</v>
      </c>
      <c r="H54" s="52"/>
    </row>
    <row r="55" spans="1:8" ht="12" customHeight="1" x14ac:dyDescent="0.15">
      <c r="A55" s="180" t="s">
        <v>87</v>
      </c>
      <c r="B55" s="180"/>
      <c r="C55" s="180"/>
      <c r="D55" s="180"/>
      <c r="E55" s="51">
        <f>SUMIFS($E$5:$E$50,$A$5:$A$50,"другое")</f>
        <v>0</v>
      </c>
      <c r="F55" s="51">
        <f>SUMIFS($F$5:$F$50,$A$5:$A$50,"другое")</f>
        <v>0</v>
      </c>
      <c r="G55" s="51">
        <f>SUMIFS($G$5:$G$50,$A$5:$A$50,"другое")</f>
        <v>0</v>
      </c>
      <c r="H55" s="52"/>
    </row>
    <row r="56" spans="1:8" ht="12" customHeight="1" x14ac:dyDescent="0.15">
      <c r="A56" s="180" t="s">
        <v>62</v>
      </c>
      <c r="B56" s="180"/>
      <c r="C56" s="180"/>
      <c r="D56" s="180"/>
      <c r="E56" s="51">
        <f>SUM(E51:E55)</f>
        <v>0</v>
      </c>
      <c r="F56" s="51">
        <f t="shared" ref="F56:G56" si="0">SUM(F51:F55)</f>
        <v>0</v>
      </c>
      <c r="G56" s="51">
        <f t="shared" si="0"/>
        <v>0</v>
      </c>
      <c r="H56" s="52"/>
    </row>
    <row r="57" spans="1:8" ht="33" customHeight="1" x14ac:dyDescent="0.15">
      <c r="A57" s="177" t="s">
        <v>88</v>
      </c>
      <c r="B57" s="178"/>
      <c r="C57" s="178"/>
      <c r="D57" s="178"/>
      <c r="E57" s="178"/>
      <c r="F57" s="178"/>
      <c r="G57" s="178"/>
      <c r="H57" s="178"/>
    </row>
    <row r="58" spans="1:8" ht="36" customHeight="1" x14ac:dyDescent="0.2">
      <c r="A58" s="53" t="s">
        <v>109</v>
      </c>
      <c r="C58" s="54"/>
      <c r="D58" s="54"/>
      <c r="E58" s="54" t="s">
        <v>89</v>
      </c>
      <c r="F58" s="54"/>
      <c r="G58" s="54"/>
    </row>
    <row r="59" spans="1:8" x14ac:dyDescent="0.15">
      <c r="C59" s="179" t="s">
        <v>73</v>
      </c>
      <c r="D59" s="179"/>
      <c r="F59" s="55" t="s">
        <v>74</v>
      </c>
    </row>
    <row r="60" spans="1:8" ht="11.25" x14ac:dyDescent="0.15">
      <c r="A60" s="14" t="s">
        <v>19</v>
      </c>
    </row>
  </sheetData>
  <mergeCells count="8">
    <mergeCell ref="A57:H57"/>
    <mergeCell ref="C59:D59"/>
    <mergeCell ref="A51:D51"/>
    <mergeCell ref="A52:D52"/>
    <mergeCell ref="A53:D53"/>
    <mergeCell ref="A54:D54"/>
    <mergeCell ref="A55:D55"/>
    <mergeCell ref="A56:D56"/>
  </mergeCells>
  <dataValidations count="1">
    <dataValidation type="list" allowBlank="1" showInputMessage="1" showErrorMessage="1" sqref="A5:A51" xr:uid="{5DCC2733-15BD-417A-BDAC-7C8B765DBC77}">
      <formula1>"кредит,лизинг,поручительство,займ,другое"</formula1>
    </dataValidation>
  </dataValidations>
  <printOptions horizontalCentered="1"/>
  <pageMargins left="0.23622047244094491" right="0.23622047244094491" top="0.35433070866141736" bottom="0.15748031496062992" header="0.31496062992125984" footer="0.31496062992125984"/>
  <pageSetup paperSize="9" scale="61" fitToHeight="0" orientation="portrait" r:id="rId1"/>
  <headerFooter>
    <oddFooter>&amp;L&amp;"Verdana,обычный"&amp;10&amp;K00-028ver.3.2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96132-53ED-4A89-A917-42809F2DFF19}">
  <sheetPr codeName="Лист6">
    <tabColor rgb="FFFFFF00"/>
    <pageSetUpPr fitToPage="1"/>
  </sheetPr>
  <dimension ref="A1:G32"/>
  <sheetViews>
    <sheetView showZeros="0" view="pageBreakPreview" zoomScale="90" zoomScaleNormal="100" zoomScaleSheetLayoutView="90" workbookViewId="0">
      <selection activeCell="G8" sqref="G8"/>
    </sheetView>
  </sheetViews>
  <sheetFormatPr defaultColWidth="12.5703125" defaultRowHeight="10.5" x14ac:dyDescent="0.15"/>
  <cols>
    <col min="1" max="1" width="30.7109375" style="21" customWidth="1"/>
    <col min="2" max="2" width="24.7109375" style="21" customWidth="1"/>
    <col min="3" max="4" width="12.7109375" style="21" customWidth="1"/>
    <col min="5" max="5" width="19.7109375" style="21" customWidth="1"/>
    <col min="6" max="6" width="28.42578125" style="21" customWidth="1"/>
    <col min="7" max="7" width="43" style="21" customWidth="1"/>
    <col min="8" max="13" width="7" style="21" customWidth="1"/>
    <col min="14" max="22" width="11" style="21" customWidth="1"/>
    <col min="23" max="16384" width="12.5703125" style="21"/>
  </cols>
  <sheetData>
    <row r="1" spans="1:7" ht="49.5" customHeight="1" x14ac:dyDescent="0.2">
      <c r="A1" s="56"/>
      <c r="B1" s="56"/>
      <c r="C1" s="56"/>
      <c r="D1" s="56"/>
      <c r="E1" s="56"/>
      <c r="F1" s="56"/>
      <c r="G1" s="57" t="s">
        <v>112</v>
      </c>
    </row>
    <row r="2" spans="1:7" ht="18" customHeight="1" x14ac:dyDescent="0.15">
      <c r="A2" s="29" t="s">
        <v>69</v>
      </c>
      <c r="B2" s="58"/>
      <c r="D2" s="59"/>
      <c r="E2" s="59"/>
      <c r="F2" s="59"/>
      <c r="G2" s="36" t="s">
        <v>90</v>
      </c>
    </row>
    <row r="3" spans="1:7" ht="7.5" customHeight="1" x14ac:dyDescent="0.15">
      <c r="A3" s="60"/>
      <c r="B3" s="60"/>
      <c r="C3" s="60"/>
      <c r="D3" s="60"/>
      <c r="E3" s="60"/>
      <c r="F3" s="60"/>
      <c r="G3" s="60"/>
    </row>
    <row r="4" spans="1:7" ht="42" customHeight="1" x14ac:dyDescent="0.15">
      <c r="A4" s="45" t="s">
        <v>31</v>
      </c>
      <c r="B4" s="45" t="s">
        <v>30</v>
      </c>
      <c r="C4" s="45" t="s">
        <v>91</v>
      </c>
      <c r="D4" s="45" t="s">
        <v>51</v>
      </c>
      <c r="E4" s="45" t="s">
        <v>92</v>
      </c>
      <c r="F4" s="45" t="s">
        <v>93</v>
      </c>
      <c r="G4" s="45" t="s">
        <v>94</v>
      </c>
    </row>
    <row r="5" spans="1:7" ht="17.100000000000001" customHeight="1" x14ac:dyDescent="0.15">
      <c r="A5" s="61"/>
      <c r="B5" s="61"/>
      <c r="C5" s="62"/>
      <c r="D5" s="62"/>
      <c r="E5" s="63"/>
      <c r="F5" s="64"/>
      <c r="G5" s="65"/>
    </row>
    <row r="6" spans="1:7" ht="17.100000000000001" customHeight="1" x14ac:dyDescent="0.15">
      <c r="A6" s="61"/>
      <c r="B6" s="61"/>
      <c r="C6" s="62"/>
      <c r="D6" s="62"/>
      <c r="E6" s="63"/>
      <c r="F6" s="64"/>
      <c r="G6" s="65"/>
    </row>
    <row r="7" spans="1:7" ht="17.100000000000001" customHeight="1" x14ac:dyDescent="0.15">
      <c r="A7" s="61"/>
      <c r="B7" s="61"/>
      <c r="C7" s="62"/>
      <c r="D7" s="62"/>
      <c r="E7" s="63"/>
      <c r="F7" s="64"/>
      <c r="G7" s="65"/>
    </row>
    <row r="8" spans="1:7" ht="17.100000000000001" customHeight="1" x14ac:dyDescent="0.15">
      <c r="A8" s="61"/>
      <c r="B8" s="61"/>
      <c r="C8" s="62"/>
      <c r="D8" s="62"/>
      <c r="E8" s="63"/>
      <c r="F8" s="64"/>
      <c r="G8" s="65"/>
    </row>
    <row r="9" spans="1:7" ht="17.100000000000001" customHeight="1" x14ac:dyDescent="0.15">
      <c r="A9" s="61"/>
      <c r="B9" s="61"/>
      <c r="C9" s="62"/>
      <c r="D9" s="62"/>
      <c r="E9" s="63"/>
      <c r="F9" s="64"/>
      <c r="G9" s="65"/>
    </row>
    <row r="10" spans="1:7" ht="17.100000000000001" customHeight="1" x14ac:dyDescent="0.15">
      <c r="A10" s="61"/>
      <c r="B10" s="61"/>
      <c r="C10" s="62"/>
      <c r="D10" s="62"/>
      <c r="E10" s="63"/>
      <c r="F10" s="64"/>
      <c r="G10" s="65"/>
    </row>
    <row r="11" spans="1:7" ht="17.100000000000001" customHeight="1" x14ac:dyDescent="0.15">
      <c r="A11" s="61"/>
      <c r="B11" s="61"/>
      <c r="C11" s="62"/>
      <c r="D11" s="62"/>
      <c r="E11" s="63"/>
      <c r="F11" s="64"/>
      <c r="G11" s="65"/>
    </row>
    <row r="12" spans="1:7" ht="17.100000000000001" customHeight="1" x14ac:dyDescent="0.15">
      <c r="A12" s="61"/>
      <c r="B12" s="61"/>
      <c r="C12" s="62"/>
      <c r="D12" s="62"/>
      <c r="E12" s="63"/>
      <c r="F12" s="64"/>
      <c r="G12" s="65"/>
    </row>
    <row r="13" spans="1:7" ht="17.100000000000001" customHeight="1" x14ac:dyDescent="0.15">
      <c r="A13" s="61"/>
      <c r="B13" s="61"/>
      <c r="C13" s="62"/>
      <c r="D13" s="62"/>
      <c r="E13" s="63"/>
      <c r="F13" s="64"/>
      <c r="G13" s="65"/>
    </row>
    <row r="14" spans="1:7" ht="17.100000000000001" customHeight="1" x14ac:dyDescent="0.15">
      <c r="A14" s="61"/>
      <c r="B14" s="61"/>
      <c r="C14" s="62"/>
      <c r="D14" s="62"/>
      <c r="E14" s="63"/>
      <c r="F14" s="64"/>
      <c r="G14" s="65"/>
    </row>
    <row r="15" spans="1:7" ht="17.100000000000001" customHeight="1" x14ac:dyDescent="0.15">
      <c r="A15" s="61"/>
      <c r="B15" s="61"/>
      <c r="C15" s="62"/>
      <c r="D15" s="62"/>
      <c r="E15" s="63"/>
      <c r="F15" s="64"/>
      <c r="G15" s="65"/>
    </row>
    <row r="16" spans="1:7" ht="17.100000000000001" customHeight="1" x14ac:dyDescent="0.15">
      <c r="A16" s="61"/>
      <c r="B16" s="61"/>
      <c r="C16" s="62"/>
      <c r="D16" s="62"/>
      <c r="E16" s="63"/>
      <c r="F16" s="64"/>
      <c r="G16" s="65"/>
    </row>
    <row r="17" spans="1:7" ht="17.100000000000001" customHeight="1" x14ac:dyDescent="0.15">
      <c r="A17" s="61"/>
      <c r="B17" s="61"/>
      <c r="C17" s="62"/>
      <c r="D17" s="62"/>
      <c r="E17" s="63"/>
      <c r="F17" s="64"/>
      <c r="G17" s="65"/>
    </row>
    <row r="18" spans="1:7" ht="17.100000000000001" customHeight="1" x14ac:dyDescent="0.15">
      <c r="A18" s="61"/>
      <c r="B18" s="61"/>
      <c r="C18" s="62"/>
      <c r="D18" s="62"/>
      <c r="E18" s="63"/>
      <c r="F18" s="64"/>
      <c r="G18" s="65"/>
    </row>
    <row r="19" spans="1:7" ht="17.100000000000001" customHeight="1" x14ac:dyDescent="0.15">
      <c r="A19" s="61"/>
      <c r="B19" s="61"/>
      <c r="C19" s="62"/>
      <c r="D19" s="62"/>
      <c r="E19" s="63"/>
      <c r="F19" s="64"/>
      <c r="G19" s="65"/>
    </row>
    <row r="20" spans="1:7" ht="17.100000000000001" customHeight="1" x14ac:dyDescent="0.15">
      <c r="A20" s="61"/>
      <c r="B20" s="61"/>
      <c r="C20" s="62"/>
      <c r="D20" s="62"/>
      <c r="E20" s="63"/>
      <c r="F20" s="64"/>
      <c r="G20" s="65"/>
    </row>
    <row r="21" spans="1:7" ht="17.100000000000001" customHeight="1" x14ac:dyDescent="0.15">
      <c r="A21" s="61"/>
      <c r="B21" s="61"/>
      <c r="C21" s="62"/>
      <c r="D21" s="62"/>
      <c r="E21" s="63"/>
      <c r="F21" s="64"/>
      <c r="G21" s="65"/>
    </row>
    <row r="22" spans="1:7" ht="17.100000000000001" customHeight="1" x14ac:dyDescent="0.15">
      <c r="A22" s="61"/>
      <c r="B22" s="61"/>
      <c r="C22" s="62"/>
      <c r="D22" s="62"/>
      <c r="E22" s="63"/>
      <c r="F22" s="64"/>
      <c r="G22" s="65"/>
    </row>
    <row r="23" spans="1:7" ht="17.100000000000001" customHeight="1" x14ac:dyDescent="0.15">
      <c r="A23" s="61"/>
      <c r="B23" s="61"/>
      <c r="C23" s="62"/>
      <c r="D23" s="62"/>
      <c r="E23" s="63"/>
      <c r="F23" s="64"/>
      <c r="G23" s="65"/>
    </row>
    <row r="24" spans="1:7" ht="17.100000000000001" customHeight="1" x14ac:dyDescent="0.15">
      <c r="A24" s="61"/>
      <c r="B24" s="61"/>
      <c r="C24" s="62"/>
      <c r="D24" s="62"/>
      <c r="E24" s="66"/>
      <c r="F24" s="64"/>
      <c r="G24" s="67"/>
    </row>
    <row r="25" spans="1:7" ht="17.100000000000001" customHeight="1" x14ac:dyDescent="0.15">
      <c r="A25" s="61"/>
      <c r="B25" s="61"/>
      <c r="C25" s="62"/>
      <c r="D25" s="62"/>
      <c r="E25" s="66"/>
      <c r="F25" s="64"/>
      <c r="G25" s="67"/>
    </row>
    <row r="26" spans="1:7" ht="17.100000000000001" customHeight="1" x14ac:dyDescent="0.15">
      <c r="A26" s="61"/>
      <c r="B26" s="61"/>
      <c r="C26" s="62"/>
      <c r="D26" s="62"/>
      <c r="E26" s="66"/>
      <c r="F26" s="64"/>
      <c r="G26" s="67"/>
    </row>
    <row r="27" spans="1:7" ht="17.100000000000001" customHeight="1" x14ac:dyDescent="0.15">
      <c r="A27" s="61"/>
      <c r="B27" s="61"/>
      <c r="C27" s="62"/>
      <c r="D27" s="62"/>
      <c r="E27" s="63"/>
      <c r="F27" s="64"/>
      <c r="G27" s="65"/>
    </row>
    <row r="28" spans="1:7" ht="14.25" customHeight="1" x14ac:dyDescent="0.15"/>
    <row r="30" spans="1:7" ht="15" x14ac:dyDescent="0.25">
      <c r="A30" s="53" t="s">
        <v>109</v>
      </c>
      <c r="B30" s="94"/>
      <c r="C30" s="95"/>
      <c r="D30" s="96"/>
      <c r="E30" s="95" t="s">
        <v>89</v>
      </c>
      <c r="F30" s="97"/>
    </row>
    <row r="31" spans="1:7" ht="15" x14ac:dyDescent="0.25">
      <c r="B31" s="68"/>
      <c r="C31" s="181" t="s">
        <v>73</v>
      </c>
      <c r="D31" s="182"/>
      <c r="E31" s="183" t="s">
        <v>74</v>
      </c>
      <c r="F31" s="184"/>
    </row>
    <row r="32" spans="1:7" ht="12.75" x14ac:dyDescent="0.2">
      <c r="A32" s="53" t="s">
        <v>19</v>
      </c>
    </row>
  </sheetData>
  <mergeCells count="2">
    <mergeCell ref="C31:D31"/>
    <mergeCell ref="E31:F31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57" fitToHeight="0" orientation="portrait" r:id="rId1"/>
  <headerFooter>
    <oddFooter>&amp;L&amp;"Verdana,обычный"&amp;10&amp;K00-028ver.3.2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B098A-B861-4369-84FF-58C74AD4C935}">
  <sheetPr codeName="Лист3">
    <tabColor theme="0" tint="-0.249977111117893"/>
  </sheetPr>
  <dimension ref="A2:C13"/>
  <sheetViews>
    <sheetView topLeftCell="C1" workbookViewId="0">
      <selection activeCell="S15" sqref="S15"/>
    </sheetView>
  </sheetViews>
  <sheetFormatPr defaultRowHeight="12.75" outlineLevelCol="1" x14ac:dyDescent="0.2"/>
  <cols>
    <col min="1" max="1" width="79.140625" style="1" hidden="1" customWidth="1" outlineLevel="1"/>
    <col min="2" max="2" width="9.140625" style="1" hidden="1" customWidth="1" outlineLevel="1"/>
    <col min="3" max="3" width="9.140625" style="1" collapsed="1"/>
    <col min="4" max="16384" width="9.140625" style="1"/>
  </cols>
  <sheetData>
    <row r="2" spans="1:1" x14ac:dyDescent="0.2">
      <c r="A2" s="6" t="s">
        <v>17</v>
      </c>
    </row>
    <row r="3" spans="1:1" x14ac:dyDescent="0.2">
      <c r="A3" s="1" t="s">
        <v>63</v>
      </c>
    </row>
    <row r="4" spans="1:1" x14ac:dyDescent="0.2">
      <c r="A4" s="1" t="s">
        <v>8</v>
      </c>
    </row>
    <row r="5" spans="1:1" x14ac:dyDescent="0.2">
      <c r="A5" s="1" t="s">
        <v>9</v>
      </c>
    </row>
    <row r="6" spans="1:1" x14ac:dyDescent="0.2">
      <c r="A6" s="1" t="s">
        <v>10</v>
      </c>
    </row>
    <row r="8" spans="1:1" x14ac:dyDescent="0.2">
      <c r="A8" s="6" t="s">
        <v>16</v>
      </c>
    </row>
    <row r="9" spans="1:1" x14ac:dyDescent="0.2">
      <c r="A9" s="1" t="s">
        <v>33</v>
      </c>
    </row>
    <row r="10" spans="1:1" x14ac:dyDescent="0.2">
      <c r="A10" s="1" t="s">
        <v>34</v>
      </c>
    </row>
    <row r="11" spans="1:1" x14ac:dyDescent="0.2">
      <c r="A11" s="1" t="s">
        <v>35</v>
      </c>
    </row>
    <row r="12" spans="1:1" x14ac:dyDescent="0.2">
      <c r="A12" s="1" t="s">
        <v>36</v>
      </c>
    </row>
    <row r="13" spans="1:1" x14ac:dyDescent="0.2">
      <c r="A13" s="1" t="s">
        <v>18</v>
      </c>
    </row>
  </sheetData>
  <sheetProtection algorithmName="SHA-512" hashValue="jpVyuWyDk+X2vsU+DOlzUwxQ9buUVnVZiv0KfnmX2ZEEfu/iam8hR5StdloqBzcZaG5CPYLU6X4bRRri3asmHw==" saltValue="netaxj7wq69G7osisKZoNw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6B841-2590-427D-934B-568B31D5E147}">
  <sheetPr codeName="Лист7">
    <tabColor theme="0" tint="-0.249977111117893"/>
  </sheetPr>
  <dimension ref="A1:D25"/>
  <sheetViews>
    <sheetView topLeftCell="D1" workbookViewId="0">
      <selection activeCell="S30" sqref="S30"/>
    </sheetView>
  </sheetViews>
  <sheetFormatPr defaultRowHeight="11.25" outlineLevelCol="1" x14ac:dyDescent="0.15"/>
  <cols>
    <col min="1" max="1" width="31.140625" style="15" hidden="1" customWidth="1" outlineLevel="1"/>
    <col min="2" max="2" width="64.7109375" style="15" hidden="1" customWidth="1" outlineLevel="1"/>
    <col min="3" max="3" width="17.28515625" style="15" hidden="1" customWidth="1" outlineLevel="1"/>
    <col min="4" max="4" width="9.140625" style="15" collapsed="1"/>
    <col min="5" max="16384" width="9.140625" style="15"/>
  </cols>
  <sheetData>
    <row r="1" spans="1:2" x14ac:dyDescent="0.15">
      <c r="A1" s="15" t="s">
        <v>37</v>
      </c>
      <c r="B1" s="15" t="str">
        <f>CONCATENATE("Индивидуальный предприниматель ",Анкета!B6," ",Анкета!D6," ",Анкета!F6)</f>
        <v xml:space="preserve">Индивидуальный предприниматель   </v>
      </c>
    </row>
    <row r="2" spans="1:2" x14ac:dyDescent="0.15">
      <c r="A2" s="15" t="s">
        <v>38</v>
      </c>
      <c r="B2" s="15" t="str">
        <f>CONCATENATE("И.П. ",Анкета!B6," ",LEFT(Анкета!D6,1),".",LEFT(Анкета!F6,1),".")</f>
        <v>И.П.  ..</v>
      </c>
    </row>
    <row r="3" spans="1:2" x14ac:dyDescent="0.15">
      <c r="A3" s="15" t="s">
        <v>4</v>
      </c>
      <c r="B3" s="16">
        <f>Анкета!D8</f>
        <v>0</v>
      </c>
    </row>
    <row r="4" spans="1:2" x14ac:dyDescent="0.15">
      <c r="A4" s="15" t="s">
        <v>3</v>
      </c>
      <c r="B4" s="16">
        <f>Анкета!F10</f>
        <v>0</v>
      </c>
    </row>
    <row r="5" spans="1:2" x14ac:dyDescent="0.15">
      <c r="A5" s="15" t="s">
        <v>5</v>
      </c>
      <c r="B5" s="15">
        <f>Анкета!C12</f>
        <v>0</v>
      </c>
    </row>
    <row r="6" spans="1:2" x14ac:dyDescent="0.15">
      <c r="A6" s="15" t="s">
        <v>6</v>
      </c>
      <c r="B6" s="15">
        <f>Анкета!C14</f>
        <v>0</v>
      </c>
    </row>
    <row r="7" spans="1:2" x14ac:dyDescent="0.15">
      <c r="A7" s="15" t="s">
        <v>44</v>
      </c>
    </row>
    <row r="8" spans="1:2" x14ac:dyDescent="0.15">
      <c r="A8" s="15" t="s">
        <v>20</v>
      </c>
    </row>
    <row r="21" spans="1:1" x14ac:dyDescent="0.15">
      <c r="A21" s="15" t="s">
        <v>39</v>
      </c>
    </row>
    <row r="22" spans="1:1" x14ac:dyDescent="0.15">
      <c r="A22" s="15" t="s">
        <v>40</v>
      </c>
    </row>
    <row r="23" spans="1:1" x14ac:dyDescent="0.15">
      <c r="A23" s="15" t="s">
        <v>41</v>
      </c>
    </row>
    <row r="24" spans="1:1" x14ac:dyDescent="0.15">
      <c r="A24" s="15" t="s">
        <v>42</v>
      </c>
    </row>
    <row r="25" spans="1:1" x14ac:dyDescent="0.15">
      <c r="A25" s="15" t="s">
        <v>43</v>
      </c>
    </row>
  </sheetData>
  <sheetProtection algorithmName="SHA-512" hashValue="Cn76A+VjmOPs4iAdEhCpYweICm8n37Kv1sy7rvcE9MXggQse7ZGKGAHOsaZZoZRx5cXBJkXX3UA3JUYGHbTt8g==" saltValue="nZnkfPed2qLG6oCcQgC1gg==" spinCount="100000" sheet="1" objects="1" scenarios="1"/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Перечень документов</vt:lpstr>
      <vt:lpstr>Анкета</vt:lpstr>
      <vt:lpstr>Приложение 1</vt:lpstr>
      <vt:lpstr>Приложение 2</vt:lpstr>
      <vt:lpstr>Приложение 3</vt:lpstr>
      <vt:lpstr>данные</vt:lpstr>
      <vt:lpstr>тех_лист</vt:lpstr>
      <vt:lpstr>Анкета!Область_печати</vt:lpstr>
      <vt:lpstr>'Перечень документов'!Область_печати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 Евгений</dc:creator>
  <cp:lastModifiedBy>Марков Евгений</cp:lastModifiedBy>
  <cp:lastPrinted>2024-02-12T11:24:55Z</cp:lastPrinted>
  <dcterms:created xsi:type="dcterms:W3CDTF">2015-06-05T18:19:34Z</dcterms:created>
  <dcterms:modified xsi:type="dcterms:W3CDTF">2024-02-12T11:56:52Z</dcterms:modified>
</cp:coreProperties>
</file>